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350" windowHeight="6750" activeTab="0"/>
  </bookViews>
  <sheets>
    <sheet name="Martins records" sheetId="1" r:id="rId1"/>
    <sheet name="CCW Well records" sheetId="2" r:id="rId2"/>
    <sheet name="FC well locations" sheetId="3" r:id="rId3"/>
    <sheet name="FC Well records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Martin Hollingham</author>
    <author>martin</author>
  </authors>
  <commentList>
    <comment ref="AG19" authorId="0">
      <text>
        <r>
          <rPr>
            <b/>
            <sz val="8"/>
            <rFont val="Tahoma"/>
            <family val="0"/>
          </rPr>
          <t>Martin Hollingham:</t>
        </r>
        <r>
          <rPr>
            <sz val="8"/>
            <rFont val="Tahoma"/>
            <family val="0"/>
          </rPr>
          <t xml:space="preserve">
reset</t>
        </r>
      </text>
    </comment>
    <comment ref="BM33" authorId="1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1.29</t>
        </r>
      </text>
    </comment>
    <comment ref="C32" authorId="1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4.5 1/3/09</t>
        </r>
      </text>
    </comment>
  </commentList>
</comments>
</file>

<file path=xl/sharedStrings.xml><?xml version="1.0" encoding="utf-8"?>
<sst xmlns="http://schemas.openxmlformats.org/spreadsheetml/2006/main" count="168" uniqueCount="138">
  <si>
    <t>L.P.M.</t>
  </si>
  <si>
    <t>Canada</t>
  </si>
  <si>
    <t>Newt P.</t>
  </si>
  <si>
    <t>D.S.Pool</t>
  </si>
  <si>
    <t>RAINFALL</t>
  </si>
  <si>
    <t>Wb</t>
  </si>
  <si>
    <t>FCAET</t>
  </si>
  <si>
    <t>wb</t>
  </si>
  <si>
    <t>Forest excluding pools</t>
  </si>
  <si>
    <t>Wells 11,12,19</t>
  </si>
  <si>
    <t>Wells 7+9</t>
  </si>
  <si>
    <t xml:space="preserve">CCW wells </t>
  </si>
  <si>
    <t>Date</t>
  </si>
  <si>
    <t xml:space="preserve"> 1A</t>
  </si>
  <si>
    <t xml:space="preserve"> 1B</t>
  </si>
  <si>
    <t xml:space="preserve"> 1C</t>
  </si>
  <si>
    <t xml:space="preserve"> 1D</t>
  </si>
  <si>
    <t xml:space="preserve"> 1E</t>
  </si>
  <si>
    <t xml:space="preserve"> 1F</t>
  </si>
  <si>
    <t xml:space="preserve"> 2A</t>
  </si>
  <si>
    <t xml:space="preserve"> 2B</t>
  </si>
  <si>
    <t xml:space="preserve"> 2C</t>
  </si>
  <si>
    <t xml:space="preserve"> 2D</t>
  </si>
  <si>
    <t xml:space="preserve"> 2E</t>
  </si>
  <si>
    <t xml:space="preserve"> 2F</t>
  </si>
  <si>
    <t xml:space="preserve"> 2G</t>
  </si>
  <si>
    <t>FC Data</t>
  </si>
  <si>
    <t>nw2</t>
  </si>
  <si>
    <t>nw3</t>
  </si>
  <si>
    <t>nw4</t>
  </si>
  <si>
    <t>nw5</t>
  </si>
  <si>
    <t>nw6</t>
  </si>
  <si>
    <t>nw8</t>
  </si>
  <si>
    <t>nw9</t>
  </si>
  <si>
    <t>ceh14</t>
  </si>
  <si>
    <t>LPM (Llyn Parc Mawr)</t>
  </si>
  <si>
    <t>Canada Pond</t>
  </si>
  <si>
    <t>Newt Pool</t>
  </si>
  <si>
    <t>Dune Slack Pool</t>
  </si>
  <si>
    <t>FC Well 01</t>
  </si>
  <si>
    <t>FC Well 02</t>
  </si>
  <si>
    <t>FC Well 03</t>
  </si>
  <si>
    <t>FC Well 04</t>
  </si>
  <si>
    <t>FC Well 05</t>
  </si>
  <si>
    <t>FC Well 06</t>
  </si>
  <si>
    <t>FC Well 07</t>
  </si>
  <si>
    <t>FC Well 08</t>
  </si>
  <si>
    <t>FC Well 09</t>
  </si>
  <si>
    <t>FC Well 10</t>
  </si>
  <si>
    <t>FC Well 11</t>
  </si>
  <si>
    <t>FC Well 12</t>
  </si>
  <si>
    <t>FC Well 14</t>
  </si>
  <si>
    <t>FC Well 15</t>
  </si>
  <si>
    <t>FC Well 16</t>
  </si>
  <si>
    <t>FC Well 17</t>
  </si>
  <si>
    <t>Uni of Leicester Well 19</t>
  </si>
  <si>
    <t>E</t>
  </si>
  <si>
    <t>N</t>
  </si>
  <si>
    <t>elevation (m)</t>
  </si>
  <si>
    <t>Alternative names</t>
  </si>
  <si>
    <t>Rain (mm)</t>
  </si>
  <si>
    <t>bh1</t>
  </si>
  <si>
    <t>nw1</t>
  </si>
  <si>
    <t>ob1</t>
  </si>
  <si>
    <t>1e</t>
  </si>
  <si>
    <t>1f</t>
  </si>
  <si>
    <t>2f</t>
  </si>
  <si>
    <t>2e</t>
  </si>
  <si>
    <t>mb</t>
  </si>
  <si>
    <t>nw7</t>
  </si>
  <si>
    <t>2d</t>
  </si>
  <si>
    <t>2b</t>
  </si>
  <si>
    <t>1b</t>
  </si>
  <si>
    <t>nw10</t>
  </si>
  <si>
    <t>1c</t>
  </si>
  <si>
    <t>nw11</t>
  </si>
  <si>
    <t>1a</t>
  </si>
  <si>
    <t>nw12</t>
  </si>
  <si>
    <t xml:space="preserve">NF1 </t>
  </si>
  <si>
    <t>NF2</t>
  </si>
  <si>
    <t>NF2b</t>
  </si>
  <si>
    <t>canada pool</t>
  </si>
  <si>
    <t>NF4</t>
  </si>
  <si>
    <t>nr path in pool</t>
  </si>
  <si>
    <t>ceh 1</t>
  </si>
  <si>
    <t>in forest nr ceh1</t>
  </si>
  <si>
    <t>ceh2</t>
  </si>
  <si>
    <t>forest nr fes</t>
  </si>
  <si>
    <t>ceh3</t>
  </si>
  <si>
    <t>fes</t>
  </si>
  <si>
    <t>ceh4</t>
  </si>
  <si>
    <t>nr ceh 6</t>
  </si>
  <si>
    <t>ceh5</t>
  </si>
  <si>
    <t>ccw car park</t>
  </si>
  <si>
    <t>ceh6</t>
  </si>
  <si>
    <t>braint</t>
  </si>
  <si>
    <t>ceh7</t>
  </si>
  <si>
    <t>2 slacks in from nw4</t>
  </si>
  <si>
    <t>ceh8</t>
  </si>
  <si>
    <t>nr nw6</t>
  </si>
  <si>
    <t>ceh9</t>
  </si>
  <si>
    <t>beyond nw5</t>
  </si>
  <si>
    <t>ceh10</t>
  </si>
  <si>
    <t xml:space="preserve">aber menai </t>
  </si>
  <si>
    <t>ceh11</t>
  </si>
  <si>
    <t>nr fc 7</t>
  </si>
  <si>
    <t>ceh12</t>
  </si>
  <si>
    <t>nr 2a</t>
  </si>
  <si>
    <t>ceh13</t>
  </si>
  <si>
    <t>nr 1a</t>
  </si>
  <si>
    <t>clearing</t>
  </si>
  <si>
    <t>ceh15</t>
  </si>
  <si>
    <t>forest</t>
  </si>
  <si>
    <t>ceh16</t>
  </si>
  <si>
    <t>warren</t>
  </si>
  <si>
    <t>ceh17</t>
  </si>
  <si>
    <t>Forest carpark</t>
  </si>
  <si>
    <t>ceh18</t>
  </si>
  <si>
    <t>&gt;7.5</t>
  </si>
  <si>
    <t>Water levels Newborough 13/4/2005- (m)</t>
  </si>
  <si>
    <t>depth (m)</t>
  </si>
  <si>
    <t>Upstand (m)</t>
  </si>
  <si>
    <t>nw4b</t>
  </si>
  <si>
    <t/>
  </si>
  <si>
    <t>ceh19</t>
  </si>
  <si>
    <t>ceh20</t>
  </si>
  <si>
    <t>EDGE</t>
  </si>
  <si>
    <t xml:space="preserve">nr 2b </t>
  </si>
  <si>
    <t>Depth (mm)</t>
  </si>
  <si>
    <t>wmc3</t>
  </si>
  <si>
    <t>L1</t>
  </si>
  <si>
    <t>L2</t>
  </si>
  <si>
    <t>L3</t>
  </si>
  <si>
    <t>Laurences N plot</t>
  </si>
  <si>
    <t>WMC1</t>
  </si>
  <si>
    <t xml:space="preserve">nr 2g </t>
  </si>
  <si>
    <t>WMC2</t>
  </si>
  <si>
    <t>2dish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</si>
</sst>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dd/mm/yy;@"/>
    <numFmt numFmtId="174" formatCode="\$#,##0\ ;\(\$#,##0\)"/>
    <numFmt numFmtId="175" formatCode="\$#,##0\ ;[Red]\(\$#,##0\)"/>
    <numFmt numFmtId="176" formatCode="\$#,##0.00\ ;\(\$#,##0.00\)"/>
    <numFmt numFmtId="177" formatCode="\$#,##0.00\ ;[Red]\(\$#,##0.00\)"/>
    <numFmt numFmtId="178" formatCode="m/d/yy"/>
    <numFmt numFmtId="179" formatCode="d\-mmm\-yy"/>
    <numFmt numFmtId="180" formatCode="d\-mmm"/>
    <numFmt numFmtId="181" formatCode="h:mm"/>
    <numFmt numFmtId="182" formatCode="h:mm:ss"/>
    <numFmt numFmtId="183" formatCode="m/d/yy\ h:mm"/>
    <numFmt numFmtId="184" formatCode="m/d"/>
    <numFmt numFmtId="185" formatCode="dd\.mm\.yy\."/>
    <numFmt numFmtId="186" formatCode="mmm\-yyyy"/>
    <numFmt numFmtId="187" formatCode="yyyy"/>
    <numFmt numFmtId="188" formatCode="mmm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6.25"/>
      <name val="Arial"/>
      <family val="0"/>
    </font>
    <font>
      <b/>
      <sz val="14.25"/>
      <name val="Arial"/>
      <family val="0"/>
    </font>
    <font>
      <b/>
      <sz val="9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10.25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4" fontId="2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95"/>
          <c:h val="0.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'Martins records'!$G$6</c:f>
              <c:strCache>
                <c:ptCount val="1"/>
                <c:pt idx="0">
                  <c:v>nw1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records'!$H$6:$CH$6</c:f>
              <c:numCache/>
            </c:numRef>
          </c:yVal>
          <c:smooth val="0"/>
        </c:ser>
        <c:ser>
          <c:idx val="1"/>
          <c:order val="1"/>
          <c:tx>
            <c:strRef>
              <c:f>'Martins records'!$G$7</c:f>
              <c:strCache>
                <c:ptCount val="1"/>
                <c:pt idx="0">
                  <c:v>nw2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records'!$H$7:$CH$7</c:f>
              <c:numCache/>
            </c:numRef>
          </c:yVal>
          <c:smooth val="0"/>
        </c:ser>
        <c:ser>
          <c:idx val="2"/>
          <c:order val="2"/>
          <c:tx>
            <c:strRef>
              <c:f>'Martins records'!$G$8</c:f>
              <c:strCache>
                <c:ptCount val="1"/>
                <c:pt idx="0">
                  <c:v>nw3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records'!$H$8:$CH$8</c:f>
              <c:numCache/>
            </c:numRef>
          </c:yVal>
          <c:smooth val="0"/>
        </c:ser>
        <c:ser>
          <c:idx val="3"/>
          <c:order val="3"/>
          <c:tx>
            <c:strRef>
              <c:f>'Martins records'!$G$9</c:f>
              <c:strCache>
                <c:ptCount val="1"/>
                <c:pt idx="0">
                  <c:v>nw4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records'!$H$9:$CH$9</c:f>
              <c:numCache/>
            </c:numRef>
          </c:yVal>
          <c:smooth val="0"/>
        </c:ser>
        <c:ser>
          <c:idx val="4"/>
          <c:order val="4"/>
          <c:tx>
            <c:strRef>
              <c:f>'Martins records'!$G$10</c:f>
              <c:strCache>
                <c:ptCount val="1"/>
                <c:pt idx="0">
                  <c:v>nw4b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records'!$H$10:$CH$10</c:f>
              <c:numCache/>
            </c:numRef>
          </c:yVal>
          <c:smooth val="0"/>
        </c:ser>
        <c:ser>
          <c:idx val="5"/>
          <c:order val="5"/>
          <c:tx>
            <c:strRef>
              <c:f>'Martins records'!$G$11</c:f>
              <c:strCache>
                <c:ptCount val="1"/>
                <c:pt idx="0">
                  <c:v>nw5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records'!$H$11:$CH$11</c:f>
              <c:numCache/>
            </c:numRef>
          </c:yVal>
          <c:smooth val="0"/>
        </c:ser>
        <c:ser>
          <c:idx val="6"/>
          <c:order val="6"/>
          <c:tx>
            <c:strRef>
              <c:f>'Martins records'!$G$12</c:f>
              <c:strCache>
                <c:ptCount val="1"/>
                <c:pt idx="0">
                  <c:v>nw6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records'!$H$12:$CH$12</c:f>
              <c:numCache/>
            </c:numRef>
          </c:yVal>
          <c:smooth val="0"/>
        </c:ser>
        <c:ser>
          <c:idx val="7"/>
          <c:order val="7"/>
          <c:tx>
            <c:strRef>
              <c:f>'Martins records'!$G$13</c:f>
              <c:strCache>
                <c:ptCount val="1"/>
                <c:pt idx="0">
                  <c:v>nw7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records'!$H$13:$CH$13</c:f>
              <c:numCache/>
            </c:numRef>
          </c:yVal>
          <c:smooth val="0"/>
        </c:ser>
        <c:ser>
          <c:idx val="8"/>
          <c:order val="8"/>
          <c:tx>
            <c:strRef>
              <c:f>'Martins records'!$G$14</c:f>
              <c:strCache>
                <c:ptCount val="1"/>
                <c:pt idx="0">
                  <c:v>nw8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records'!$H$14:$CH$14</c:f>
              <c:numCache/>
            </c:numRef>
          </c:yVal>
          <c:smooth val="0"/>
        </c:ser>
        <c:ser>
          <c:idx val="9"/>
          <c:order val="9"/>
          <c:tx>
            <c:strRef>
              <c:f>'Martins records'!$G$15</c:f>
              <c:strCache>
                <c:ptCount val="1"/>
                <c:pt idx="0">
                  <c:v>nw9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records'!$H$15:$CH$15</c:f>
              <c:numCache/>
            </c:numRef>
          </c:yVal>
          <c:smooth val="0"/>
        </c:ser>
        <c:ser>
          <c:idx val="10"/>
          <c:order val="10"/>
          <c:tx>
            <c:strRef>
              <c:f>'Martins records'!$G$16</c:f>
              <c:strCache>
                <c:ptCount val="1"/>
                <c:pt idx="0">
                  <c:v>nw10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records'!$H$16:$CH$16</c:f>
              <c:numCache/>
            </c:numRef>
          </c:yVal>
          <c:smooth val="0"/>
        </c:ser>
        <c:ser>
          <c:idx val="11"/>
          <c:order val="11"/>
          <c:tx>
            <c:strRef>
              <c:f>'Martins records'!$G$17</c:f>
              <c:strCache>
                <c:ptCount val="1"/>
                <c:pt idx="0">
                  <c:v>nw11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records'!$H$17:$CH$17</c:f>
              <c:numCache/>
            </c:numRef>
          </c:yVal>
          <c:smooth val="0"/>
        </c:ser>
        <c:ser>
          <c:idx val="12"/>
          <c:order val="12"/>
          <c:tx>
            <c:strRef>
              <c:f>'Martins records'!$G$18</c:f>
              <c:strCache>
                <c:ptCount val="1"/>
                <c:pt idx="0">
                  <c:v>nw12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records'!$H$18:$CH$18</c:f>
              <c:numCache/>
            </c:numRef>
          </c:yVal>
          <c:smooth val="0"/>
        </c:ser>
        <c:ser>
          <c:idx val="13"/>
          <c:order val="13"/>
          <c:tx>
            <c:strRef>
              <c:f>'Martins records'!$G$19</c:f>
              <c:strCache>
                <c:ptCount val="1"/>
                <c:pt idx="0">
                  <c:v>NF1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records'!$H$19:$CH$19</c:f>
              <c:numCache/>
            </c:numRef>
          </c:yVal>
          <c:smooth val="0"/>
        </c:ser>
        <c:ser>
          <c:idx val="14"/>
          <c:order val="14"/>
          <c:tx>
            <c:strRef>
              <c:f>'Martins records'!$G$20</c:f>
              <c:strCache>
                <c:ptCount val="1"/>
                <c:pt idx="0">
                  <c:v>NF2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records'!$H$20:$CH$20</c:f>
              <c:numCache/>
            </c:numRef>
          </c:yVal>
          <c:smooth val="0"/>
        </c:ser>
        <c:ser>
          <c:idx val="15"/>
          <c:order val="15"/>
          <c:tx>
            <c:strRef>
              <c:f>'Martins records'!$G$21</c:f>
              <c:strCache>
                <c:ptCount val="1"/>
                <c:pt idx="0">
                  <c:v>NF2b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records'!$H$21:$CH$21</c:f>
              <c:numCache/>
            </c:numRef>
          </c:yVal>
          <c:smooth val="0"/>
        </c:ser>
        <c:ser>
          <c:idx val="16"/>
          <c:order val="16"/>
          <c:tx>
            <c:strRef>
              <c:f>'Martins records'!$G$22</c:f>
              <c:strCache>
                <c:ptCount val="1"/>
                <c:pt idx="0">
                  <c:v>NF4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records'!$H$22:$CH$22</c:f>
              <c:numCache/>
            </c:numRef>
          </c:yVal>
          <c:smooth val="0"/>
        </c:ser>
        <c:ser>
          <c:idx val="17"/>
          <c:order val="17"/>
          <c:tx>
            <c:strRef>
              <c:f>'Martins records'!$G$23</c:f>
              <c:strCache>
                <c:ptCount val="1"/>
                <c:pt idx="0">
                  <c:v>ceh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records'!$H$23:$CH$23</c:f>
              <c:numCache/>
            </c:numRef>
          </c:yVal>
          <c:smooth val="0"/>
        </c:ser>
        <c:ser>
          <c:idx val="18"/>
          <c:order val="18"/>
          <c:tx>
            <c:strRef>
              <c:f>'Martins records'!$G$24</c:f>
              <c:strCache>
                <c:ptCount val="1"/>
                <c:pt idx="0">
                  <c:v>ceh2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records'!$H$24:$CH$24</c:f>
              <c:numCache/>
            </c:numRef>
          </c:yVal>
          <c:smooth val="0"/>
        </c:ser>
        <c:ser>
          <c:idx val="19"/>
          <c:order val="19"/>
          <c:tx>
            <c:strRef>
              <c:f>'Martins records'!$G$25</c:f>
              <c:strCache>
                <c:ptCount val="1"/>
                <c:pt idx="0">
                  <c:v>ceh3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records'!$H$25:$CH$25</c:f>
              <c:numCache/>
            </c:numRef>
          </c:yVal>
          <c:smooth val="0"/>
        </c:ser>
        <c:ser>
          <c:idx val="20"/>
          <c:order val="20"/>
          <c:tx>
            <c:strRef>
              <c:f>'Martins records'!$G$26</c:f>
              <c:strCache>
                <c:ptCount val="1"/>
                <c:pt idx="0">
                  <c:v>ceh4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records'!$H$26:$CH$26</c:f>
              <c:numCache/>
            </c:numRef>
          </c:yVal>
          <c:smooth val="0"/>
        </c:ser>
        <c:ser>
          <c:idx val="21"/>
          <c:order val="21"/>
          <c:tx>
            <c:strRef>
              <c:f>'Martins records'!$G$27</c:f>
              <c:strCache>
                <c:ptCount val="1"/>
                <c:pt idx="0">
                  <c:v>ceh5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records'!$H$27:$CH$27</c:f>
              <c:numCache/>
            </c:numRef>
          </c:yVal>
          <c:smooth val="0"/>
        </c:ser>
        <c:ser>
          <c:idx val="22"/>
          <c:order val="22"/>
          <c:tx>
            <c:strRef>
              <c:f>'Martins records'!$G$28</c:f>
              <c:strCache>
                <c:ptCount val="1"/>
                <c:pt idx="0">
                  <c:v>ceh6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records'!$H$28:$CH$28</c:f>
              <c:numCache/>
            </c:numRef>
          </c:yVal>
          <c:smooth val="0"/>
        </c:ser>
        <c:ser>
          <c:idx val="23"/>
          <c:order val="23"/>
          <c:tx>
            <c:strRef>
              <c:f>'Martins records'!$G$29</c:f>
              <c:strCache>
                <c:ptCount val="1"/>
                <c:pt idx="0">
                  <c:v>ceh7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records'!$H$29:$CH$29</c:f>
              <c:numCache/>
            </c:numRef>
          </c:yVal>
          <c:smooth val="0"/>
        </c:ser>
        <c:ser>
          <c:idx val="24"/>
          <c:order val="24"/>
          <c:tx>
            <c:strRef>
              <c:f>'Martins records'!$G$30</c:f>
              <c:strCache>
                <c:ptCount val="1"/>
                <c:pt idx="0">
                  <c:v>ceh8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records'!$H$30:$CH$30</c:f>
              <c:numCache/>
            </c:numRef>
          </c:yVal>
          <c:smooth val="0"/>
        </c:ser>
        <c:ser>
          <c:idx val="25"/>
          <c:order val="25"/>
          <c:tx>
            <c:strRef>
              <c:f>'Martins records'!$G$31</c:f>
              <c:strCache>
                <c:ptCount val="1"/>
                <c:pt idx="0">
                  <c:v>ceh9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records'!$H$31:$CH$31</c:f>
              <c:numCache/>
            </c:numRef>
          </c:yVal>
          <c:smooth val="0"/>
        </c:ser>
        <c:ser>
          <c:idx val="26"/>
          <c:order val="26"/>
          <c:tx>
            <c:strRef>
              <c:f>'Martins records'!$G$32</c:f>
              <c:strCache>
                <c:ptCount val="1"/>
                <c:pt idx="0">
                  <c:v>ceh10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records'!$H$32:$CH$32</c:f>
              <c:numCache/>
            </c:numRef>
          </c:yVal>
          <c:smooth val="0"/>
        </c:ser>
        <c:ser>
          <c:idx val="27"/>
          <c:order val="27"/>
          <c:tx>
            <c:strRef>
              <c:f>'Martins records'!$G$33</c:f>
              <c:strCache>
                <c:ptCount val="1"/>
                <c:pt idx="0">
                  <c:v>ceh11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records'!$H$33:$CH$33</c:f>
              <c:numCache/>
            </c:numRef>
          </c:yVal>
          <c:smooth val="0"/>
        </c:ser>
        <c:ser>
          <c:idx val="28"/>
          <c:order val="28"/>
          <c:tx>
            <c:strRef>
              <c:f>'Martins records'!$G$34</c:f>
              <c:strCache>
                <c:ptCount val="1"/>
                <c:pt idx="0">
                  <c:v>ceh12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records'!$H$34:$CH$34</c:f>
              <c:numCache/>
            </c:numRef>
          </c:yVal>
          <c:smooth val="0"/>
        </c:ser>
        <c:ser>
          <c:idx val="29"/>
          <c:order val="29"/>
          <c:tx>
            <c:strRef>
              <c:f>'Martins records'!$G$35</c:f>
              <c:strCache>
                <c:ptCount val="1"/>
                <c:pt idx="0">
                  <c:v>ceh13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records'!$H$35:$CH$35</c:f>
              <c:numCache/>
            </c:numRef>
          </c:yVal>
          <c:smooth val="0"/>
        </c:ser>
        <c:ser>
          <c:idx val="30"/>
          <c:order val="30"/>
          <c:tx>
            <c:strRef>
              <c:f>'Martins records'!$G$36</c:f>
              <c:strCache>
                <c:ptCount val="1"/>
                <c:pt idx="0">
                  <c:v>ceh14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records'!$H$36:$CH$36</c:f>
              <c:numCache/>
            </c:numRef>
          </c:yVal>
          <c:smooth val="0"/>
        </c:ser>
        <c:ser>
          <c:idx val="31"/>
          <c:order val="31"/>
          <c:tx>
            <c:strRef>
              <c:f>'Martins records'!$G$37</c:f>
              <c:strCache>
                <c:ptCount val="1"/>
                <c:pt idx="0">
                  <c:v>ceh15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records'!$H$37:$CH$37</c:f>
              <c:numCache/>
            </c:numRef>
          </c:yVal>
          <c:smooth val="0"/>
        </c:ser>
        <c:ser>
          <c:idx val="32"/>
          <c:order val="32"/>
          <c:tx>
            <c:strRef>
              <c:f>'Martins records'!$G$38</c:f>
              <c:strCache>
                <c:ptCount val="1"/>
                <c:pt idx="0">
                  <c:v>ceh16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records'!$H$38:$CH$38</c:f>
              <c:numCache/>
            </c:numRef>
          </c:yVal>
          <c:smooth val="0"/>
        </c:ser>
        <c:ser>
          <c:idx val="33"/>
          <c:order val="33"/>
          <c:tx>
            <c:strRef>
              <c:f>'Martins records'!$G$39</c:f>
              <c:strCache>
                <c:ptCount val="1"/>
                <c:pt idx="0">
                  <c:v>ceh17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records'!$H$39:$CH$39</c:f>
              <c:numCache/>
            </c:numRef>
          </c:yVal>
          <c:smooth val="0"/>
        </c:ser>
        <c:ser>
          <c:idx val="34"/>
          <c:order val="34"/>
          <c:tx>
            <c:strRef>
              <c:f>'Martins records'!$G$40</c:f>
              <c:strCache>
                <c:ptCount val="1"/>
                <c:pt idx="0">
                  <c:v>ceh18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records'!$H$40:$CH$40</c:f>
              <c:numCache/>
            </c:numRef>
          </c:yVal>
          <c:smooth val="0"/>
        </c:ser>
        <c:ser>
          <c:idx val="35"/>
          <c:order val="35"/>
          <c:tx>
            <c:strRef>
              <c:f>'Martins records'!$G$41</c:f>
              <c:strCache>
                <c:ptCount val="1"/>
                <c:pt idx="0">
                  <c:v>ceh19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records'!$H$41:$CH$41</c:f>
              <c:numCache/>
            </c:numRef>
          </c:yVal>
          <c:smooth val="0"/>
        </c:ser>
        <c:ser>
          <c:idx val="36"/>
          <c:order val="36"/>
          <c:tx>
            <c:strRef>
              <c:f>'Martins records'!$G$42</c:f>
              <c:strCache>
                <c:ptCount val="1"/>
                <c:pt idx="0">
                  <c:v>ceh20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records'!$H$42:$CH$42</c:f>
              <c:numCache/>
            </c:numRef>
          </c:yVal>
          <c:smooth val="0"/>
        </c:ser>
        <c:ser>
          <c:idx val="37"/>
          <c:order val="37"/>
          <c:tx>
            <c:strRef>
              <c:f>'Martins records'!$G$43</c:f>
              <c:strCache>
                <c:ptCount val="1"/>
                <c:pt idx="0">
                  <c:v>WMC1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records'!$H$43:$CH$43</c:f>
              <c:numCache/>
            </c:numRef>
          </c:yVal>
          <c:smooth val="0"/>
        </c:ser>
        <c:ser>
          <c:idx val="38"/>
          <c:order val="38"/>
          <c:tx>
            <c:strRef>
              <c:f>'Martins records'!$G$44</c:f>
              <c:strCache>
                <c:ptCount val="1"/>
                <c:pt idx="0">
                  <c:v>WMC2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records'!$H$44:$CH$44</c:f>
              <c:numCache/>
            </c:numRef>
          </c:yVal>
          <c:smooth val="0"/>
        </c:ser>
        <c:ser>
          <c:idx val="39"/>
          <c:order val="39"/>
          <c:tx>
            <c:strRef>
              <c:f>'Martins records'!$G$45</c:f>
              <c:strCache>
                <c:ptCount val="1"/>
                <c:pt idx="0">
                  <c:v>wmc3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records'!$H$45:$CH$45</c:f>
              <c:numCache/>
            </c:numRef>
          </c:yVal>
          <c:smooth val="0"/>
        </c:ser>
        <c:ser>
          <c:idx val="40"/>
          <c:order val="40"/>
          <c:tx>
            <c:strRef>
              <c:f>'Martins records'!$G$46</c:f>
              <c:strCache>
                <c:ptCount val="1"/>
                <c:pt idx="0">
                  <c:v>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records'!$H$46:$CH$46</c:f>
              <c:numCache/>
            </c:numRef>
          </c:yVal>
          <c:smooth val="0"/>
        </c:ser>
        <c:ser>
          <c:idx val="41"/>
          <c:order val="41"/>
          <c:tx>
            <c:strRef>
              <c:f>'Martins records'!$G$47</c:f>
              <c:strCache>
                <c:ptCount val="1"/>
                <c:pt idx="0">
                  <c:v>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records'!$H$47:$CH$47</c:f>
              <c:numCache/>
            </c:numRef>
          </c:yVal>
          <c:smooth val="0"/>
        </c:ser>
        <c:ser>
          <c:idx val="42"/>
          <c:order val="42"/>
          <c:tx>
            <c:strRef>
              <c:f>'Martins records'!$G$48</c:f>
              <c:strCache>
                <c:ptCount val="1"/>
                <c:pt idx="0">
                  <c:v>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'Martins records'!$H$5:$CH$5</c:f>
              <c:strCache>
                <c:ptCount val="79"/>
                <c:pt idx="0">
                  <c:v>38455</c:v>
                </c:pt>
                <c:pt idx="1">
                  <c:v>38487</c:v>
                </c:pt>
                <c:pt idx="2">
                  <c:v>38510</c:v>
                </c:pt>
                <c:pt idx="3">
                  <c:v>38517</c:v>
                </c:pt>
                <c:pt idx="4">
                  <c:v>38553</c:v>
                </c:pt>
                <c:pt idx="5">
                  <c:v>38556</c:v>
                </c:pt>
                <c:pt idx="6">
                  <c:v>38578</c:v>
                </c:pt>
                <c:pt idx="7">
                  <c:v>38586</c:v>
                </c:pt>
                <c:pt idx="8">
                  <c:v>38626</c:v>
                </c:pt>
                <c:pt idx="9">
                  <c:v>38638</c:v>
                </c:pt>
                <c:pt idx="10">
                  <c:v>38671</c:v>
                </c:pt>
                <c:pt idx="11">
                  <c:v>38682</c:v>
                </c:pt>
                <c:pt idx="12">
                  <c:v>38689</c:v>
                </c:pt>
                <c:pt idx="13">
                  <c:v>38696</c:v>
                </c:pt>
                <c:pt idx="14">
                  <c:v>38704</c:v>
                </c:pt>
                <c:pt idx="15">
                  <c:v>38712</c:v>
                </c:pt>
                <c:pt idx="16">
                  <c:v>38718</c:v>
                </c:pt>
                <c:pt idx="17">
                  <c:v>38725</c:v>
                </c:pt>
                <c:pt idx="18">
                  <c:v>38732</c:v>
                </c:pt>
                <c:pt idx="19">
                  <c:v>38737</c:v>
                </c:pt>
                <c:pt idx="20">
                  <c:v>38753</c:v>
                </c:pt>
                <c:pt idx="21">
                  <c:v>38760</c:v>
                </c:pt>
                <c:pt idx="22">
                  <c:v>38774</c:v>
                </c:pt>
                <c:pt idx="23">
                  <c:v>38781</c:v>
                </c:pt>
                <c:pt idx="24">
                  <c:v>38788</c:v>
                </c:pt>
                <c:pt idx="25">
                  <c:v>38795</c:v>
                </c:pt>
                <c:pt idx="26">
                  <c:v>38802</c:v>
                </c:pt>
                <c:pt idx="27">
                  <c:v>38803</c:v>
                </c:pt>
                <c:pt idx="28">
                  <c:v>38809</c:v>
                </c:pt>
                <c:pt idx="29">
                  <c:v>38816</c:v>
                </c:pt>
                <c:pt idx="30">
                  <c:v>38823</c:v>
                </c:pt>
                <c:pt idx="31">
                  <c:v>38829</c:v>
                </c:pt>
                <c:pt idx="32">
                  <c:v>38836</c:v>
                </c:pt>
                <c:pt idx="33">
                  <c:v>38844</c:v>
                </c:pt>
                <c:pt idx="34">
                  <c:v>38851</c:v>
                </c:pt>
                <c:pt idx="35">
                  <c:v>38858</c:v>
                </c:pt>
                <c:pt idx="36">
                  <c:v>38865</c:v>
                </c:pt>
                <c:pt idx="37">
                  <c:v>38875</c:v>
                </c:pt>
                <c:pt idx="38">
                  <c:v>38879</c:v>
                </c:pt>
                <c:pt idx="39">
                  <c:v>38893</c:v>
                </c:pt>
                <c:pt idx="40">
                  <c:v>38907</c:v>
                </c:pt>
                <c:pt idx="41">
                  <c:v>38921</c:v>
                </c:pt>
                <c:pt idx="42">
                  <c:v>38935</c:v>
                </c:pt>
                <c:pt idx="43">
                  <c:v>38949</c:v>
                </c:pt>
                <c:pt idx="44">
                  <c:v>38963</c:v>
                </c:pt>
                <c:pt idx="45">
                  <c:v>38991</c:v>
                </c:pt>
                <c:pt idx="46">
                  <c:v>39019</c:v>
                </c:pt>
                <c:pt idx="47">
                  <c:v>39050</c:v>
                </c:pt>
                <c:pt idx="48">
                  <c:v>39078</c:v>
                </c:pt>
                <c:pt idx="49">
                  <c:v>39110</c:v>
                </c:pt>
                <c:pt idx="50">
                  <c:v>39138</c:v>
                </c:pt>
                <c:pt idx="51">
                  <c:v>39173</c:v>
                </c:pt>
                <c:pt idx="52">
                  <c:v>39201</c:v>
                </c:pt>
                <c:pt idx="53">
                  <c:v>39233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39390</c:v>
                </c:pt>
                <c:pt idx="59">
                  <c:v>39418</c:v>
                </c:pt>
                <c:pt idx="60">
                  <c:v>39446</c:v>
                </c:pt>
                <c:pt idx="61">
                  <c:v>39481</c:v>
                </c:pt>
                <c:pt idx="62">
                  <c:v>39508</c:v>
                </c:pt>
                <c:pt idx="63">
                  <c:v>39539</c:v>
                </c:pt>
                <c:pt idx="64">
                  <c:v>39570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39751</c:v>
                </c:pt>
                <c:pt idx="71">
                  <c:v>39782</c:v>
                </c:pt>
                <c:pt idx="72">
                  <c:v>39814</c:v>
                </c:pt>
                <c:pt idx="73">
                  <c:v>39845</c:v>
                </c:pt>
                <c:pt idx="74">
                  <c:v>39872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</c:strCache>
            </c:strRef>
          </c:xVal>
          <c:yVal>
            <c:numRef>
              <c:f>'Martins records'!$H$48:$CH$48</c:f>
              <c:numCache/>
            </c:numRef>
          </c:yVal>
          <c:smooth val="0"/>
        </c:ser>
        <c:axId val="19589912"/>
        <c:axId val="42091481"/>
      </c:scatterChart>
      <c:valAx>
        <c:axId val="195899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91481"/>
        <c:crossesAt val="-2.5"/>
        <c:crossBetween val="midCat"/>
        <c:dispUnits/>
      </c:valAx>
      <c:valAx>
        <c:axId val="42091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9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"/>
          <c:y val="0.7325"/>
          <c:w val="0.96175"/>
          <c:h val="0.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records'!$DR$193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records'!$DR$194:$DR$199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records'!$DS$193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records'!$DS$194:$DS$199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records'!$DT$193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records'!$DT$194:$DT$199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records'!$DU$193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records'!$DU$194:$DU$199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'FC Well records'!$DV$193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records'!$DV$194:$DV$199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'FC Well records'!$DW$193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records'!$DW$194:$DW$199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'FC Well records'!$DX$193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records'!$DX$194:$DX$199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'FC Well records'!$DY$193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records'!$DY$194:$DY$199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'FC Well records'!$DZ$193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records'!$DZ$194:$DZ$199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'FC Well records'!$EA$193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records'!$EA$194:$EA$199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'FC Well records'!$EB$193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records'!$DO$194:$DP$199</c:f>
              <c:multiLvlStrCache/>
            </c:multiLvlStrRef>
          </c:cat>
          <c:val>
            <c:numRef>
              <c:f>'FC Well records'!$EB$194:$EB$199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recharge-wb % of CCW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82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records'!$EG$193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records'!$EG$194:$EG$199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records'!$EH$193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records'!$EH$194:$EH$199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records'!$EI$193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records'!$EI$194:$EI$199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records'!$EJ$193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records'!$EJ$194:$EJ$199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'FC Well records'!$EK$193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records'!$EK$194:$EK$199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'FC Well records'!$EL$193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records'!$EL$194:$EL$199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'FC Well records'!$EM$193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records'!$EM$194:$EM$199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'FC Well records'!$EN$193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records'!$EN$194:$EN$199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'FC Well records'!$EO$193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records'!$EO$194:$EO$199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'FC Well records'!$EP$193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records'!$EP$194:$EP$199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'FC Well records'!$EQ$193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records'!$EQ$194:$EQ$199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'FC Well records'!$ER$193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records'!$ED$194:$EF$199</c:f>
              <c:multiLvlStrCache/>
            </c:multiLvlStrRef>
          </c:cat>
          <c:val>
            <c:numRef>
              <c:f>'FC Well records'!$ER$194:$ER$199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discharge-wb % ccw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9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'FC Well records'!$DR$185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records'!$DR$186:$DR$191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'FC Well records'!$DS$185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records'!$DS$186:$DS$191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'FC Well records'!$DT$185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records'!$DT$186:$DT$191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'FC Well records'!$DU$185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records'!$DU$186:$DU$191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'FC Well records'!$DV$185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records'!$DV$186:$DV$191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'FC Well records'!$DW$185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records'!$DW$186:$DW$191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'FC Well records'!$DX$185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records'!$DX$186:$DX$191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'FC Well records'!$DY$185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records'!$DY$186:$DY$191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'FC Well records'!$DZ$185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records'!$DZ$186:$DZ$191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'FC Well records'!$EA$185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records'!$EA$186:$EA$191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'FC Well records'!$EB$185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records'!$DO$186:$DP$191</c:f>
              <c:multiLvlStrCache/>
            </c:multiLvlStrRef>
          </c:cat>
          <c:val>
            <c:numRef>
              <c:f>'FC Well records'!$EB$186:$EB$191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Recharge - WB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8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'FC Well records'!$ET$168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'FC Well records'!$EU$167:$FG$167</c:f>
              <c:strCache/>
            </c:strRef>
          </c:cat>
          <c:val>
            <c:numRef>
              <c:f>'FC Well records'!$EU$168:$FG$168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'FC Well records'!$ET$169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'FC Well records'!$EU$167:$FG$167</c:f>
              <c:strCache/>
            </c:strRef>
          </c:cat>
          <c:val>
            <c:numRef>
              <c:f>'FC Well records'!$EU$169:$FG$169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6694224"/>
        <c:axId val="16030289"/>
      </c:bar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recharge of water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records'!$DA$159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records'!$DB$167:$DM$167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'FC Well records'!$DB$159:$DM$159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'FC Well records'!$DA$164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records'!$DB$167:$DM$167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'FC Well records'!$DB$164:$DM$164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'FC Well records'!$DA$165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records'!$DB$167:$DM$167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'FC Well records'!$DB$165:$DM$165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85003"/>
        <c:crossesAt val="-1.5"/>
        <c:auto val="1"/>
        <c:lblOffset val="100"/>
        <c:noMultiLvlLbl val="0"/>
      </c:catAx>
      <c:valAx>
        <c:axId val="23385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records'!$DR$203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records'!$DR$204:$DR$209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records'!$DS$203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records'!$DS$204:$DS$209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records'!$DT$203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records'!$DT$204:$DT$209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records'!$DU$203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records'!$DU$204:$DU$209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'FC Well records'!$DV$203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records'!$DV$204:$DV$209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'FC Well records'!$DW$203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records'!$DW$204:$DW$209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'FC Well records'!$DX$203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records'!$DX$204:$DX$209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'FC Well records'!$DY$203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records'!$DY$204:$DY$209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'FC Well records'!$DZ$203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records'!$DZ$204:$DZ$209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'FC Well records'!$EA$203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records'!$EA$204:$EA$209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'FC Well records'!$EB$203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records'!$EB$204:$EB$209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'FC Well records'!$EC$203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records'!$DO$204:$DP$209</c:f>
              <c:multiLvlStrCache/>
            </c:multiLvlStrRef>
          </c:cat>
          <c:val>
            <c:numRef>
              <c:f>'FC Well records'!$EC$204:$EC$209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'FC Well records'!$DQ$203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'FC Well records'!$DQ$204:$DQ$209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records'!$ET$168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'FC Well records'!$EV$167:$FG$167</c:f>
              <c:strCache/>
            </c:strRef>
          </c:cat>
          <c:val>
            <c:numRef>
              <c:f>'FC Well records'!$EV$168:$FG$168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records'!$ET$169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'FC Well records'!$EV$167:$FG$167</c:f>
              <c:strCache/>
            </c:strRef>
          </c:cat>
          <c:val>
            <c:numRef>
              <c:f>'FC Well records'!$EV$169:$FG$169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records'!$ET$170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'FC Well records'!$EV$167:$FG$167</c:f>
              <c:strCache/>
            </c:strRef>
          </c:cat>
          <c:val>
            <c:numRef>
              <c:f>'FC Well records'!$EV$170:$FG$170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records'!$ET$171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'FC Well records'!$EV$167:$FG$167</c:f>
              <c:strCache/>
            </c:strRef>
          </c:cat>
          <c:val>
            <c:numRef>
              <c:f>'FC Well records'!$EV$171:$FG$171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records'!$DR$175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records'!$DR$176:$DR$181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'FC Well records'!$DT$175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records'!$DT$176:$DT$181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'FC Well records'!$DU$175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records'!$DU$176:$DU$181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'FC Well records'!$DV$175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records'!$DV$176:$DV$181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'FC Well records'!$DW$175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records'!$DW$176:$DW$181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'FC Well records'!$DX$175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records'!$DX$176:$DX$181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'FC Well records'!$DY$175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records'!$DY$176:$DY$181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'FC Well records'!$DZ$175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records'!$DZ$176:$DZ$181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'FC Well records'!$EA$175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records'!$EA$176:$EA$181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'FC Well records'!$DQ$175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'FC Well records'!$DQ$176:$DQ$181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recharge water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6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records'!$ED$155:$EE$155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records'!$EF$154:$ER$154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'FC Well records'!$EF$155:$ER$155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records'!$ED$156:$EE$156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records'!$EF$154:$ER$154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'FC Well records'!$EF$156:$ER$156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records'!$ED$157:$EE$157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records'!$EF$154:$ER$154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'FC Well records'!$EF$157:$ER$157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records'!$ED$158:$EE$158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records'!$EF$154:$ER$154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'FC Well records'!$EF$158:$ER$158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'FC Well records'!$ED$159:$EE$159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records'!$EF$154:$ER$154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'FC Well records'!$EF$159:$ER$159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'FC Well records'!$ED$160:$EE$160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records'!$EF$154:$ER$154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'FC Well records'!$EF$160:$ER$160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'FC Well records'!$ED$161:$EE$161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records'!$EF$154:$ER$154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'FC Well records'!$EF$161:$ER$161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WATER LEVEL FALL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'CCW Well records'!$B$9</c:f>
              <c:strCache>
                <c:ptCount val="1"/>
                <c:pt idx="0">
                  <c:v> 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records'!$B$10:$B$91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'CCW Well records'!$C$9</c:f>
              <c:strCache>
                <c:ptCount val="1"/>
                <c:pt idx="0">
                  <c:v> 1B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records'!$C$10:$C$91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'CCW Well records'!$D$9</c:f>
              <c:strCache>
                <c:ptCount val="1"/>
                <c:pt idx="0">
                  <c:v> 1C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records'!$D$10:$D$91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'CCW Well records'!$E$9</c:f>
              <c:strCache>
                <c:ptCount val="1"/>
                <c:pt idx="0">
                  <c:v> 1D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records'!$E$10:$E$91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'CCW Well records'!$F$9</c:f>
              <c:strCache>
                <c:ptCount val="1"/>
                <c:pt idx="0">
                  <c:v> 1E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records'!$F$10:$F$91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'CCW Well records'!$G$9</c:f>
              <c:strCache>
                <c:ptCount val="1"/>
                <c:pt idx="0">
                  <c:v> 1F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records'!$G$10:$G$91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'CCW Well records'!$H$9</c:f>
              <c:strCache>
                <c:ptCount val="1"/>
                <c:pt idx="0">
                  <c:v> 2A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records'!$H$10:$H$91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'CCW Well records'!$I$9</c:f>
              <c:strCache>
                <c:ptCount val="1"/>
                <c:pt idx="0">
                  <c:v> 2B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records'!$I$10:$I$91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'CCW Well records'!$J$9</c:f>
              <c:strCache>
                <c:ptCount val="1"/>
                <c:pt idx="0">
                  <c:v> 2C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records'!$J$10:$J$91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'CCW Well records'!$K$9</c:f>
              <c:strCache>
                <c:ptCount val="1"/>
                <c:pt idx="0">
                  <c:v> 2D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records'!$K$10:$K$91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'CCW Well records'!$L$9</c:f>
              <c:strCache>
                <c:ptCount val="1"/>
                <c:pt idx="0">
                  <c:v> 2E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records'!$L$10:$L$91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'CCW Well records'!$M$9</c:f>
              <c:strCache>
                <c:ptCount val="1"/>
                <c:pt idx="0">
                  <c:v> 2F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records'!$M$10:$M$91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'CCW Well records'!$N$9</c:f>
              <c:strCache>
                <c:ptCount val="1"/>
                <c:pt idx="0">
                  <c:v> 2G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'CCW Well records'!$A$10:$A$91</c:f>
              <c:str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strCache>
            </c:strRef>
          </c:xVal>
          <c:yVal>
            <c:numRef>
              <c:f>'CCW Well records'!$N$10:$N$91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0"/>
        </c:ser>
        <c:axId val="43279010"/>
        <c:axId val="53966771"/>
      </c:scatterChart>
      <c:val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6771"/>
        <c:crossesAt val="-2.5"/>
        <c:crossBetween val="midCat"/>
        <c:dispUnits/>
        <c:majorUnit val="365"/>
      </c:valAx>
      <c:valAx>
        <c:axId val="53966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9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'FC well locations'!$C$2</c:f>
              <c:strCache>
                <c:ptCount val="1"/>
                <c:pt idx="0">
                  <c:v>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'FC well locations'!$B$3:$B$28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'FC well locations'!$C$3:$C$28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5938892"/>
        <c:axId val="9232301"/>
      </c:scatterChart>
      <c:val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crossBetween val="midCat"/>
        <c:dispUnits/>
      </c:valAx>
      <c:valAx>
        <c:axId val="9232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388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records'!$DQ$154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records'!$DQ$155:$DQ$161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records'!$DR$154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records'!$DR$155:$DR$161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'FC Well records'!$DT$154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records'!$DT$155:$DT$161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'FC Well records'!$DU$154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records'!$DU$155:$DU$161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'FC Well records'!$DV$154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records'!$DV$155:$DV$161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'FC Well records'!$DW$154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records'!$DW$155:$DW$161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'FC Well records'!$DX$154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records'!$DX$155:$DX$161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'FC Well records'!$DY$154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records'!$DY$155:$DY$161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'FC Well records'!$DZ$154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records'!$DZ$155:$DZ$161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'FC Well records'!$EA$154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records'!$EA$155:$EA$161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'FC Well records'!$EC$154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'FC Well records'!$DP$155:$DP$161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'FC Well records'!$EC$155:$EC$161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Annual water table rise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records'!$DR$167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records'!$DR$168:$DR$173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records'!$DS$167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records'!$DS$168:$DS$173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records'!$DT$167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records'!$DT$168:$DT$173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records'!$DU$167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records'!$DU$168:$DU$173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'FC Well records'!$DV$167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records'!$DV$168:$DV$173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'FC Well records'!$DW$167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records'!$DW$168:$DW$173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'FC Well records'!$DX$167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records'!$DX$168:$DX$173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'FC Well records'!$DY$167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records'!$DY$168:$DY$173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'FC Well records'!$DZ$167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records'!$DZ$168:$DZ$173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'FC Well records'!$EA$167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records'!$EA$168:$EA$173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'FC Well records'!$EC$167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records'!$DO$168:$DP$173</c:f>
              <c:multiLvlStrCache/>
            </c:multiLvlStrRef>
          </c:cat>
          <c:val>
            <c:numRef>
              <c:f>'FC Well records'!$EC$168:$EC$173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'FC Well records'!$DQ$167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'FC Well records'!$DQ$168:$DQ$173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9461120"/>
        <c:axId val="40932353"/>
      </c:line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Calculated recharge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records'!$EG$167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records'!$EG$168:$EG$173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'FC Well records'!$EI$167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records'!$EI$168:$EI$173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'FC Well records'!$EJ$167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records'!$EJ$168:$EJ$173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'FC Well records'!$EK$167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records'!$EK$168:$EK$173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'FC Well records'!$EL$167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records'!$EL$168:$EL$173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'FC Well records'!$EM$167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records'!$EM$168:$EM$173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'FC Well records'!$EN$167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records'!$EN$168:$EN$173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'FC Well records'!$EO$167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records'!$EO$168:$EO$173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'FC Well records'!$EP$167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records'!$EP$168:$EP$173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'FC Well records'!$ER$167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records'!$ED$168:$EF$173</c:f>
              <c:multiLvlStrCache/>
            </c:multiLvlStrRef>
          </c:cat>
          <c:val>
            <c:numRef>
              <c:f>'FC Well records'!$ER$168:$ER$173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'FC Well records'!$EF$167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'FC Well records'!$EF$168:$EF$173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Calculated Discharge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4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records'!$EV$175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records'!$EV$176:$EV$181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records'!$EW$175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records'!$EW$176:$EW$181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records'!$EX$175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records'!$EX$176:$EX$181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records'!$EY$175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records'!$EY$176:$EY$181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'FC Well records'!$EZ$175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records'!$EZ$176:$EZ$181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'FC Well records'!$FA$175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records'!$FA$176:$FA$181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'FC Well records'!$FB$175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records'!$FB$176:$FB$181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'FC Well records'!$FC$175</c:f>
              <c:strCache>
                <c:ptCount val="1"/>
                <c:pt idx="0">
                  <c:v>Forest excluding pools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records'!$FC$176:$FC$181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'FC Well records'!$FD$175</c:f>
              <c:strCache>
                <c:ptCount val="1"/>
                <c:pt idx="0">
                  <c:v>L.P.M.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records'!$FD$176:$FD$181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'FC Well records'!$FE$175</c:f>
              <c:strCache>
                <c:ptCount val="1"/>
                <c:pt idx="0">
                  <c:v>Wells 11,12,19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records'!$FE$176:$FE$181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'FC Well records'!$FF$175</c:f>
              <c:strCache>
                <c:ptCount val="1"/>
                <c:pt idx="0">
                  <c:v>Wells 7+9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records'!$FF$176:$FF$181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'FC Well records'!$FG$175</c:f>
              <c:strCache>
                <c:ptCount val="1"/>
                <c:pt idx="0">
                  <c:v>wb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records'!$ES$176:$ET$181</c:f>
              <c:multiLvlStrCache/>
            </c:multiLvlStrRef>
          </c:cat>
          <c:val>
            <c:numRef>
              <c:f>'FC Well records'!$FG$176:$FG$181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Dicharge/recharge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49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'FC Well records'!$DT$175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records'!$DT$176:$DT$181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'FC Well records'!$DU$175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records'!$DU$176:$DU$181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'FC Well records'!$DV$175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records'!$DV$176:$DV$181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'FC Well records'!$DW$175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records'!$DW$176:$DW$181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'FC Well records'!$DX$175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records'!$DX$176:$DX$181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'FC Well records'!$DY$175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records'!$DY$176:$DY$181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'FC Well records'!$DZ$175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records'!$DZ$176:$DZ$181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'FC Well records'!$EA$175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records'!$DO$176:$DP$181</c:f>
              <c:multiLvlStrCache/>
            </c:multiLvlStrRef>
          </c:cat>
          <c:val>
            <c:numRef>
              <c:f>'FC Well records'!$EA$176:$EA$181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'FC Well records'!$DQ$175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'FC Well records'!$DQ$176:$DQ$181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recharge water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'FC Well records'!$EG$175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records'!$EG$176:$EG$181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'FC Well records'!$EH$175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records'!$EH$176:$EH$181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'FC Well records'!$EI$175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records'!$EI$176:$EI$181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'FC Well records'!$EJ$175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records'!$EJ$176:$EJ$181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'FC Well records'!$EK$175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records'!$EK$176:$EK$181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'FC Well records'!$EL$175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records'!$EL$176:$EL$181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'FC Well records'!$EM$175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records'!$EM$176:$EM$181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'FC Well records'!$EN$175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records'!$EN$176:$EN$181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'FC Well records'!$EO$175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records'!$EO$176:$EO$181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'FC Well records'!$EP$175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records'!$EP$176:$EP$181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'FC Well records'!$EQ$175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records'!$EQ$176:$EQ$181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'FC Well records'!$ER$175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'FC Well records'!$ED$176:$EF$181</c:f>
              <c:multiLvlStrCache/>
            </c:multiLvlStrRef>
          </c:cat>
          <c:val>
            <c:numRef>
              <c:f>'FC Well records'!$ER$176:$ER$181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Discharge of water 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23</xdr:row>
      <xdr:rowOff>114300</xdr:rowOff>
    </xdr:from>
    <xdr:to>
      <xdr:col>17</xdr:col>
      <xdr:colOff>609600</xdr:colOff>
      <xdr:row>48</xdr:row>
      <xdr:rowOff>57150</xdr:rowOff>
    </xdr:to>
    <xdr:graphicFrame>
      <xdr:nvGraphicFramePr>
        <xdr:cNvPr id="1" name="Chart 6"/>
        <xdr:cNvGraphicFramePr/>
      </xdr:nvGraphicFramePr>
      <xdr:xfrm>
        <a:off x="5191125" y="3876675"/>
        <a:ext cx="83629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30</xdr:row>
      <xdr:rowOff>0</xdr:rowOff>
    </xdr:from>
    <xdr:to>
      <xdr:col>14</xdr:col>
      <xdr:colOff>133350</xdr:colOff>
      <xdr:row>43</xdr:row>
      <xdr:rowOff>123825</xdr:rowOff>
    </xdr:to>
    <xdr:graphicFrame>
      <xdr:nvGraphicFramePr>
        <xdr:cNvPr id="1" name="Chart 3"/>
        <xdr:cNvGraphicFramePr/>
      </xdr:nvGraphicFramePr>
      <xdr:xfrm>
        <a:off x="1028700" y="4981575"/>
        <a:ext cx="78009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19050</xdr:rowOff>
    </xdr:from>
    <xdr:to>
      <xdr:col>9</xdr:col>
      <xdr:colOff>523875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2362200" y="342900"/>
        <a:ext cx="47339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0.30275</cdr:y>
    </cdr:from>
    <cdr:to>
      <cdr:x>0.9565</cdr:x>
      <cdr:y>0.30275</cdr:y>
    </cdr:to>
    <cdr:sp>
      <cdr:nvSpPr>
        <cdr:cNvPr id="1" name="Line 1"/>
        <cdr:cNvSpPr>
          <a:spLocks/>
        </cdr:cNvSpPr>
      </cdr:nvSpPr>
      <cdr:spPr>
        <a:xfrm>
          <a:off x="695325" y="11811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135</xdr:col>
      <xdr:colOff>180975</xdr:colOff>
      <xdr:row>201</xdr:row>
      <xdr:rowOff>76200</xdr:rowOff>
    </xdr:from>
    <xdr:to>
      <xdr:col>154</xdr:col>
      <xdr:colOff>361950</xdr:colOff>
      <xdr:row>236</xdr:row>
      <xdr:rowOff>0</xdr:rowOff>
    </xdr:to>
    <xdr:graphicFrame>
      <xdr:nvGraphicFramePr>
        <xdr:cNvPr id="1" name="Chart 50"/>
        <xdr:cNvGraphicFramePr/>
      </xdr:nvGraphicFramePr>
      <xdr:xfrm>
        <a:off x="87391875" y="33366075"/>
        <a:ext cx="118681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132</xdr:col>
      <xdr:colOff>238125</xdr:colOff>
      <xdr:row>254</xdr:row>
      <xdr:rowOff>142875</xdr:rowOff>
    </xdr:from>
    <xdr:to>
      <xdr:col>153</xdr:col>
      <xdr:colOff>561975</xdr:colOff>
      <xdr:row>293</xdr:row>
      <xdr:rowOff>123825</xdr:rowOff>
    </xdr:to>
    <xdr:graphicFrame>
      <xdr:nvGraphicFramePr>
        <xdr:cNvPr id="2" name="Chart 52"/>
        <xdr:cNvGraphicFramePr/>
      </xdr:nvGraphicFramePr>
      <xdr:xfrm>
        <a:off x="85515450" y="42014775"/>
        <a:ext cx="133350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132</xdr:col>
      <xdr:colOff>390525</xdr:colOff>
      <xdr:row>234</xdr:row>
      <xdr:rowOff>104775</xdr:rowOff>
    </xdr:from>
    <xdr:to>
      <xdr:col>153</xdr:col>
      <xdr:colOff>76200</xdr:colOff>
      <xdr:row>266</xdr:row>
      <xdr:rowOff>66675</xdr:rowOff>
    </xdr:to>
    <xdr:graphicFrame>
      <xdr:nvGraphicFramePr>
        <xdr:cNvPr id="3" name="Chart 53"/>
        <xdr:cNvGraphicFramePr/>
      </xdr:nvGraphicFramePr>
      <xdr:xfrm>
        <a:off x="85667850" y="38738175"/>
        <a:ext cx="12696825" cy="514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154</xdr:col>
      <xdr:colOff>219075</xdr:colOff>
      <xdr:row>186</xdr:row>
      <xdr:rowOff>104775</xdr:rowOff>
    </xdr:from>
    <xdr:to>
      <xdr:col>164</xdr:col>
      <xdr:colOff>361950</xdr:colOff>
      <xdr:row>210</xdr:row>
      <xdr:rowOff>133350</xdr:rowOff>
    </xdr:to>
    <xdr:graphicFrame>
      <xdr:nvGraphicFramePr>
        <xdr:cNvPr id="4" name="Chart 54"/>
        <xdr:cNvGraphicFramePr/>
      </xdr:nvGraphicFramePr>
      <xdr:xfrm>
        <a:off x="99117150" y="30965775"/>
        <a:ext cx="6238875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109</xdr:col>
      <xdr:colOff>428625</xdr:colOff>
      <xdr:row>205</xdr:row>
      <xdr:rowOff>28575</xdr:rowOff>
    </xdr:from>
    <xdr:to>
      <xdr:col>118</xdr:col>
      <xdr:colOff>561975</xdr:colOff>
      <xdr:row>229</xdr:row>
      <xdr:rowOff>57150</xdr:rowOff>
    </xdr:to>
    <xdr:graphicFrame>
      <xdr:nvGraphicFramePr>
        <xdr:cNvPr id="5" name="Chart 55"/>
        <xdr:cNvGraphicFramePr/>
      </xdr:nvGraphicFramePr>
      <xdr:xfrm>
        <a:off x="70732650" y="33966150"/>
        <a:ext cx="5619750" cy="391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112</xdr:col>
      <xdr:colOff>390525</xdr:colOff>
      <xdr:row>230</xdr:row>
      <xdr:rowOff>142875</xdr:rowOff>
    </xdr:from>
    <xdr:to>
      <xdr:col>121</xdr:col>
      <xdr:colOff>552450</xdr:colOff>
      <xdr:row>255</xdr:row>
      <xdr:rowOff>0</xdr:rowOff>
    </xdr:to>
    <xdr:graphicFrame>
      <xdr:nvGraphicFramePr>
        <xdr:cNvPr id="6" name="Chart 56"/>
        <xdr:cNvGraphicFramePr/>
      </xdr:nvGraphicFramePr>
      <xdr:xfrm>
        <a:off x="72523350" y="38128575"/>
        <a:ext cx="6534150" cy="3905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120</xdr:col>
      <xdr:colOff>104775</xdr:colOff>
      <xdr:row>236</xdr:row>
      <xdr:rowOff>9525</xdr:rowOff>
    </xdr:from>
    <xdr:to>
      <xdr:col>129</xdr:col>
      <xdr:colOff>561975</xdr:colOff>
      <xdr:row>260</xdr:row>
      <xdr:rowOff>28575</xdr:rowOff>
    </xdr:to>
    <xdr:graphicFrame>
      <xdr:nvGraphicFramePr>
        <xdr:cNvPr id="7" name="Chart 57"/>
        <xdr:cNvGraphicFramePr/>
      </xdr:nvGraphicFramePr>
      <xdr:xfrm>
        <a:off x="77704950" y="38966775"/>
        <a:ext cx="6276975" cy="3905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120</xdr:col>
      <xdr:colOff>561975</xdr:colOff>
      <xdr:row>292</xdr:row>
      <xdr:rowOff>66675</xdr:rowOff>
    </xdr:from>
    <xdr:to>
      <xdr:col>130</xdr:col>
      <xdr:colOff>409575</xdr:colOff>
      <xdr:row>316</xdr:row>
      <xdr:rowOff>85725</xdr:rowOff>
    </xdr:to>
    <xdr:graphicFrame>
      <xdr:nvGraphicFramePr>
        <xdr:cNvPr id="8" name="Chart 58"/>
        <xdr:cNvGraphicFramePr/>
      </xdr:nvGraphicFramePr>
      <xdr:xfrm>
        <a:off x="78162150" y="48091725"/>
        <a:ext cx="6286500" cy="3905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104</xdr:col>
      <xdr:colOff>114300</xdr:colOff>
      <xdr:row>174</xdr:row>
      <xdr:rowOff>390525</xdr:rowOff>
    </xdr:from>
    <xdr:to>
      <xdr:col>115</xdr:col>
      <xdr:colOff>247650</xdr:colOff>
      <xdr:row>198</xdr:row>
      <xdr:rowOff>85725</xdr:rowOff>
    </xdr:to>
    <xdr:graphicFrame>
      <xdr:nvGraphicFramePr>
        <xdr:cNvPr id="9" name="Chart 59"/>
        <xdr:cNvGraphicFramePr/>
      </xdr:nvGraphicFramePr>
      <xdr:xfrm>
        <a:off x="66836925" y="28984575"/>
        <a:ext cx="7372350" cy="3905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104</xdr:col>
      <xdr:colOff>219075</xdr:colOff>
      <xdr:row>188</xdr:row>
      <xdr:rowOff>142875</xdr:rowOff>
    </xdr:from>
    <xdr:to>
      <xdr:col>115</xdr:col>
      <xdr:colOff>361950</xdr:colOff>
      <xdr:row>213</xdr:row>
      <xdr:rowOff>0</xdr:rowOff>
    </xdr:to>
    <xdr:graphicFrame>
      <xdr:nvGraphicFramePr>
        <xdr:cNvPr id="10" name="Chart 60"/>
        <xdr:cNvGraphicFramePr/>
      </xdr:nvGraphicFramePr>
      <xdr:xfrm>
        <a:off x="66941700" y="31327725"/>
        <a:ext cx="7381875" cy="3905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102</xdr:col>
      <xdr:colOff>0</xdr:colOff>
      <xdr:row>169</xdr:row>
      <xdr:rowOff>123825</xdr:rowOff>
    </xdr:from>
    <xdr:to>
      <xdr:col>112</xdr:col>
      <xdr:colOff>219075</xdr:colOff>
      <xdr:row>191</xdr:row>
      <xdr:rowOff>152400</xdr:rowOff>
    </xdr:to>
    <xdr:graphicFrame>
      <xdr:nvGraphicFramePr>
        <xdr:cNvPr id="11" name="Chart 61"/>
        <xdr:cNvGraphicFramePr/>
      </xdr:nvGraphicFramePr>
      <xdr:xfrm>
        <a:off x="65503425" y="27908250"/>
        <a:ext cx="6848475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120</xdr:col>
      <xdr:colOff>371475</xdr:colOff>
      <xdr:row>209</xdr:row>
      <xdr:rowOff>9525</xdr:rowOff>
    </xdr:from>
    <xdr:to>
      <xdr:col>131</xdr:col>
      <xdr:colOff>514350</xdr:colOff>
      <xdr:row>233</xdr:row>
      <xdr:rowOff>9525</xdr:rowOff>
    </xdr:to>
    <xdr:graphicFrame>
      <xdr:nvGraphicFramePr>
        <xdr:cNvPr id="12" name="Chart 62"/>
        <xdr:cNvGraphicFramePr/>
      </xdr:nvGraphicFramePr>
      <xdr:xfrm>
        <a:off x="77971650" y="34594800"/>
        <a:ext cx="7200900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159</xdr:col>
      <xdr:colOff>104775</xdr:colOff>
      <xdr:row>211</xdr:row>
      <xdr:rowOff>142875</xdr:rowOff>
    </xdr:from>
    <xdr:to>
      <xdr:col>169</xdr:col>
      <xdr:colOff>247650</xdr:colOff>
      <xdr:row>235</xdr:row>
      <xdr:rowOff>0</xdr:rowOff>
    </xdr:to>
    <xdr:graphicFrame>
      <xdr:nvGraphicFramePr>
        <xdr:cNvPr id="13" name="Chart 63"/>
        <xdr:cNvGraphicFramePr/>
      </xdr:nvGraphicFramePr>
      <xdr:xfrm>
        <a:off x="102050850" y="35052000"/>
        <a:ext cx="6238875" cy="3743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103</xdr:col>
      <xdr:colOff>0</xdr:colOff>
      <xdr:row>219</xdr:row>
      <xdr:rowOff>0</xdr:rowOff>
    </xdr:from>
    <xdr:to>
      <xdr:col>114</xdr:col>
      <xdr:colOff>104775</xdr:colOff>
      <xdr:row>253</xdr:row>
      <xdr:rowOff>38100</xdr:rowOff>
    </xdr:to>
    <xdr:graphicFrame>
      <xdr:nvGraphicFramePr>
        <xdr:cNvPr id="14" name="Chart 64"/>
        <xdr:cNvGraphicFramePr/>
      </xdr:nvGraphicFramePr>
      <xdr:xfrm>
        <a:off x="66113025" y="36204525"/>
        <a:ext cx="7343775" cy="5543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135</xdr:col>
      <xdr:colOff>561975</xdr:colOff>
      <xdr:row>146</xdr:row>
      <xdr:rowOff>76200</xdr:rowOff>
    </xdr:from>
    <xdr:to>
      <xdr:col>145</xdr:col>
      <xdr:colOff>571500</xdr:colOff>
      <xdr:row>166</xdr:row>
      <xdr:rowOff>257175</xdr:rowOff>
    </xdr:to>
    <xdr:graphicFrame>
      <xdr:nvGraphicFramePr>
        <xdr:cNvPr id="15" name="Chart 65"/>
        <xdr:cNvGraphicFramePr/>
      </xdr:nvGraphicFramePr>
      <xdr:xfrm>
        <a:off x="87772875" y="23812500"/>
        <a:ext cx="6200775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H54"/>
  <sheetViews>
    <sheetView tabSelected="1" zoomScale="75" zoomScaleNormal="75" workbookViewId="0" topLeftCell="CE3">
      <selection activeCell="CJ6" sqref="CJ6"/>
    </sheetView>
  </sheetViews>
  <sheetFormatPr defaultColWidth="9.140625" defaultRowHeight="12.75"/>
  <cols>
    <col min="6" max="6" width="14.00390625" style="0" customWidth="1"/>
    <col min="7" max="7" width="16.8515625" style="0" customWidth="1"/>
    <col min="8" max="8" width="11.7109375" style="0" bestFit="1" customWidth="1"/>
    <col min="9" max="9" width="11.421875" style="0" bestFit="1" customWidth="1"/>
    <col min="10" max="10" width="12.00390625" style="0" bestFit="1" customWidth="1"/>
    <col min="11" max="11" width="11.7109375" style="0" bestFit="1" customWidth="1"/>
    <col min="12" max="13" width="12.00390625" style="0" bestFit="1" customWidth="1"/>
    <col min="14" max="14" width="11.7109375" style="0" bestFit="1" customWidth="1"/>
    <col min="15" max="15" width="12.140625" style="0" bestFit="1" customWidth="1"/>
    <col min="16" max="17" width="11.421875" style="0" bestFit="1" customWidth="1"/>
    <col min="18" max="18" width="11.140625" style="0" bestFit="1" customWidth="1"/>
    <col min="19" max="19" width="11.421875" style="0" bestFit="1" customWidth="1"/>
    <col min="20" max="20" width="11.7109375" style="0" bestFit="1" customWidth="1"/>
    <col min="21" max="22" width="11.421875" style="0" bestFit="1" customWidth="1"/>
    <col min="23" max="23" width="11.7109375" style="0" bestFit="1" customWidth="1"/>
    <col min="24" max="24" width="11.57421875" style="0" bestFit="1" customWidth="1"/>
    <col min="25" max="25" width="12.00390625" style="0" bestFit="1" customWidth="1"/>
    <col min="26" max="26" width="11.421875" style="0" bestFit="1" customWidth="1"/>
    <col min="27" max="27" width="12.00390625" style="0" bestFit="1" customWidth="1"/>
    <col min="28" max="28" width="12.140625" style="0" bestFit="1" customWidth="1"/>
    <col min="29" max="29" width="12.00390625" style="0" bestFit="1" customWidth="1"/>
    <col min="30" max="30" width="12.28125" style="0" bestFit="1" customWidth="1"/>
    <col min="31" max="31" width="12.140625" style="0" bestFit="1" customWidth="1"/>
    <col min="32" max="33" width="12.00390625" style="0" bestFit="1" customWidth="1"/>
    <col min="34" max="34" width="12.28125" style="0" bestFit="1" customWidth="1"/>
    <col min="35" max="35" width="12.140625" style="0" bestFit="1" customWidth="1"/>
    <col min="36" max="36" width="12.28125" style="0" bestFit="1" customWidth="1"/>
    <col min="37" max="40" width="13.421875" style="0" bestFit="1" customWidth="1"/>
    <col min="41" max="41" width="16.57421875" style="0" bestFit="1" customWidth="1"/>
    <col min="42" max="43" width="16.28125" style="0" bestFit="1" customWidth="1"/>
    <col min="44" max="45" width="16.57421875" style="0" bestFit="1" customWidth="1"/>
    <col min="46" max="46" width="15.7109375" style="0" bestFit="1" customWidth="1"/>
    <col min="47" max="52" width="16.57421875" style="0" bestFit="1" customWidth="1"/>
    <col min="53" max="53" width="15.7109375" style="0" bestFit="1" customWidth="1"/>
    <col min="54" max="54" width="16.28125" style="0" bestFit="1" customWidth="1"/>
    <col min="55" max="55" width="15.7109375" style="0" bestFit="1" customWidth="1"/>
    <col min="56" max="57" width="16.28125" style="0" bestFit="1" customWidth="1"/>
    <col min="58" max="58" width="16.57421875" style="0" bestFit="1" customWidth="1"/>
    <col min="59" max="59" width="16.28125" style="0" bestFit="1" customWidth="1"/>
    <col min="60" max="60" width="16.57421875" style="0" bestFit="1" customWidth="1"/>
    <col min="61" max="64" width="16.28125" style="0" bestFit="1" customWidth="1"/>
    <col min="65" max="66" width="15.7109375" style="0" bestFit="1" customWidth="1"/>
    <col min="67" max="68" width="16.28125" style="0" bestFit="1" customWidth="1"/>
    <col min="69" max="69" width="16.57421875" style="0" bestFit="1" customWidth="1"/>
    <col min="70" max="71" width="16.28125" style="0" bestFit="1" customWidth="1"/>
    <col min="72" max="72" width="16.57421875" style="0" bestFit="1" customWidth="1"/>
    <col min="73" max="76" width="16.28125" style="0" bestFit="1" customWidth="1"/>
    <col min="77" max="77" width="15.7109375" style="0" bestFit="1" customWidth="1"/>
    <col min="78" max="78" width="16.28125" style="0" bestFit="1" customWidth="1"/>
    <col min="79" max="80" width="15.7109375" style="0" bestFit="1" customWidth="1"/>
    <col min="81" max="81" width="16.28125" style="0" bestFit="1" customWidth="1"/>
    <col min="82" max="82" width="16.57421875" style="0" bestFit="1" customWidth="1"/>
    <col min="83" max="83" width="16.28125" style="0" bestFit="1" customWidth="1"/>
    <col min="84" max="84" width="12.00390625" style="0" customWidth="1"/>
    <col min="85" max="85" width="12.140625" style="0" customWidth="1"/>
    <col min="86" max="86" width="22.8515625" style="0" customWidth="1"/>
  </cols>
  <sheetData>
    <row r="3" ht="15.75">
      <c r="A3" s="27" t="s">
        <v>119</v>
      </c>
    </row>
    <row r="4" spans="1:86" ht="12.75">
      <c r="A4" s="3"/>
      <c r="G4" t="s">
        <v>60</v>
      </c>
      <c r="H4" s="5"/>
      <c r="I4" s="5">
        <v>105.91</v>
      </c>
      <c r="J4" s="5">
        <v>40.15</v>
      </c>
      <c r="K4" s="5">
        <v>4.57</v>
      </c>
      <c r="L4" s="5">
        <v>39.87</v>
      </c>
      <c r="M4" s="5">
        <v>0</v>
      </c>
      <c r="N4" s="5">
        <v>107.44</v>
      </c>
      <c r="O4" s="5">
        <v>14.73</v>
      </c>
      <c r="P4" s="5">
        <v>103.63</v>
      </c>
      <c r="Q4" s="5">
        <v>88.35</v>
      </c>
      <c r="R4" s="5">
        <v>280.39</v>
      </c>
      <c r="S4" s="5">
        <v>14.43</v>
      </c>
      <c r="T4" s="5">
        <v>20.99</v>
      </c>
      <c r="U4" s="5">
        <v>18.41</v>
      </c>
      <c r="V4" s="5">
        <v>6.1</v>
      </c>
      <c r="W4" s="5">
        <v>19.81</v>
      </c>
      <c r="X4" s="5">
        <v>17.02</v>
      </c>
      <c r="Y4">
        <v>8.93</v>
      </c>
      <c r="Z4">
        <v>36.32</v>
      </c>
      <c r="AA4" s="5">
        <v>22.03</v>
      </c>
      <c r="AB4" s="5">
        <v>0.25</v>
      </c>
      <c r="AC4" s="5">
        <v>27.69</v>
      </c>
      <c r="AD4" s="5">
        <v>67.82</v>
      </c>
      <c r="AJ4">
        <v>37.59</v>
      </c>
      <c r="AK4">
        <v>11.8</v>
      </c>
      <c r="AM4">
        <v>19.56</v>
      </c>
      <c r="AN4">
        <v>3.05</v>
      </c>
      <c r="AO4">
        <v>8.64</v>
      </c>
      <c r="AP4">
        <v>14.45</v>
      </c>
      <c r="AQ4">
        <v>66.29</v>
      </c>
      <c r="AR4">
        <v>36.83</v>
      </c>
      <c r="BJ4">
        <v>106</v>
      </c>
      <c r="BK4">
        <v>128.78</v>
      </c>
      <c r="BL4">
        <v>88.83</v>
      </c>
      <c r="BM4">
        <v>104.14</v>
      </c>
      <c r="BN4">
        <v>55.12</v>
      </c>
      <c r="BP4">
        <v>87.9</v>
      </c>
      <c r="BQ4" s="23">
        <v>153.4</v>
      </c>
      <c r="BR4">
        <v>52.1</v>
      </c>
      <c r="BS4">
        <v>104.4</v>
      </c>
      <c r="BT4">
        <v>69.9</v>
      </c>
      <c r="BU4">
        <v>29.4</v>
      </c>
      <c r="BV4">
        <v>143</v>
      </c>
      <c r="BW4">
        <v>53.3</v>
      </c>
      <c r="BX4">
        <v>105.7</v>
      </c>
      <c r="BY4">
        <v>90</v>
      </c>
      <c r="BZ4">
        <v>58.2</v>
      </c>
      <c r="CA4">
        <v>88.6</v>
      </c>
      <c r="CB4">
        <v>114.6</v>
      </c>
      <c r="CC4">
        <v>149.9</v>
      </c>
      <c r="CD4">
        <v>4.1</v>
      </c>
      <c r="CE4">
        <v>57.4</v>
      </c>
      <c r="CF4">
        <v>73.9</v>
      </c>
      <c r="CG4">
        <v>88.1</v>
      </c>
      <c r="CH4">
        <v>33.5</v>
      </c>
    </row>
    <row r="5" spans="1:86" ht="12.75">
      <c r="A5" s="3" t="s">
        <v>120</v>
      </c>
      <c r="B5" s="3" t="s">
        <v>121</v>
      </c>
      <c r="C5" s="3" t="s">
        <v>58</v>
      </c>
      <c r="D5" s="3" t="s">
        <v>56</v>
      </c>
      <c r="E5" s="3" t="s">
        <v>57</v>
      </c>
      <c r="F5" s="3" t="s">
        <v>59</v>
      </c>
      <c r="G5" s="3"/>
      <c r="H5" s="21">
        <v>38455</v>
      </c>
      <c r="I5" s="21">
        <v>38487</v>
      </c>
      <c r="J5" s="21">
        <v>38510</v>
      </c>
      <c r="K5" s="21">
        <v>38517</v>
      </c>
      <c r="L5" s="21">
        <v>38553</v>
      </c>
      <c r="M5" s="21">
        <v>38556</v>
      </c>
      <c r="N5" s="21">
        <v>38578</v>
      </c>
      <c r="O5" s="21">
        <v>38586</v>
      </c>
      <c r="P5" s="21">
        <v>38626</v>
      </c>
      <c r="Q5" s="21">
        <v>38638</v>
      </c>
      <c r="R5" s="21">
        <v>38671</v>
      </c>
      <c r="S5" s="21">
        <v>38682</v>
      </c>
      <c r="T5" s="21">
        <v>38689</v>
      </c>
      <c r="U5" s="21">
        <v>38696</v>
      </c>
      <c r="V5" s="21">
        <v>38704</v>
      </c>
      <c r="W5" s="21">
        <v>38712</v>
      </c>
      <c r="X5" s="21">
        <v>38718</v>
      </c>
      <c r="Y5" s="21">
        <v>38725</v>
      </c>
      <c r="Z5" s="21">
        <v>38732</v>
      </c>
      <c r="AA5" s="21">
        <v>38737</v>
      </c>
      <c r="AB5" s="21">
        <v>38753</v>
      </c>
      <c r="AC5" s="21">
        <v>38760</v>
      </c>
      <c r="AD5" s="21">
        <v>38774</v>
      </c>
      <c r="AE5" s="21">
        <v>38781</v>
      </c>
      <c r="AF5" s="21">
        <v>38788</v>
      </c>
      <c r="AG5" s="21">
        <v>38795</v>
      </c>
      <c r="AH5" s="21">
        <v>38802</v>
      </c>
      <c r="AI5" s="21">
        <v>38803</v>
      </c>
      <c r="AJ5" s="21">
        <v>38809</v>
      </c>
      <c r="AK5" s="21">
        <v>38816</v>
      </c>
      <c r="AL5" s="21">
        <v>38823</v>
      </c>
      <c r="AM5" s="21">
        <v>38829</v>
      </c>
      <c r="AN5" s="21">
        <v>38836</v>
      </c>
      <c r="AO5" s="22">
        <v>38844</v>
      </c>
      <c r="AP5" s="22">
        <v>38851</v>
      </c>
      <c r="AQ5" s="22">
        <v>38858</v>
      </c>
      <c r="AR5" s="22">
        <v>38865</v>
      </c>
      <c r="AS5" s="22">
        <v>38875</v>
      </c>
      <c r="AT5" s="22">
        <v>38879</v>
      </c>
      <c r="AU5" s="22">
        <v>38893</v>
      </c>
      <c r="AV5" s="22">
        <v>38907</v>
      </c>
      <c r="AW5" s="22">
        <v>38921</v>
      </c>
      <c r="AX5" s="22">
        <v>38935</v>
      </c>
      <c r="AY5" s="22">
        <v>38949</v>
      </c>
      <c r="AZ5" s="22">
        <v>38963</v>
      </c>
      <c r="BA5" s="22">
        <v>38991</v>
      </c>
      <c r="BB5" s="22">
        <v>39019</v>
      </c>
      <c r="BC5" s="22">
        <v>39050</v>
      </c>
      <c r="BD5" s="22">
        <v>39078</v>
      </c>
      <c r="BE5" s="22">
        <v>39110</v>
      </c>
      <c r="BF5" s="22">
        <v>39138</v>
      </c>
      <c r="BG5" s="22">
        <v>39173</v>
      </c>
      <c r="BH5" s="22">
        <v>39201</v>
      </c>
      <c r="BI5" s="22">
        <v>39233</v>
      </c>
      <c r="BJ5" s="22">
        <v>39264</v>
      </c>
      <c r="BK5" s="22">
        <v>39295</v>
      </c>
      <c r="BL5" s="22">
        <v>39326</v>
      </c>
      <c r="BM5" s="22">
        <v>39356</v>
      </c>
      <c r="BN5" s="22">
        <v>39390</v>
      </c>
      <c r="BO5" s="22">
        <v>39418</v>
      </c>
      <c r="BP5" s="22">
        <v>39446</v>
      </c>
      <c r="BQ5" s="22">
        <v>39481</v>
      </c>
      <c r="BR5" s="22">
        <v>39508</v>
      </c>
      <c r="BS5" s="22">
        <v>39539</v>
      </c>
      <c r="BT5" s="22">
        <v>39570</v>
      </c>
      <c r="BU5" s="22">
        <v>39600</v>
      </c>
      <c r="BV5" s="22">
        <v>39630</v>
      </c>
      <c r="BW5" s="22">
        <v>39661</v>
      </c>
      <c r="BX5" s="22">
        <v>39692</v>
      </c>
      <c r="BY5" s="22">
        <v>39722</v>
      </c>
      <c r="BZ5" s="22">
        <v>39751</v>
      </c>
      <c r="CA5" s="22">
        <v>39782</v>
      </c>
      <c r="CB5" s="22">
        <v>39814</v>
      </c>
      <c r="CC5" s="22">
        <v>39845</v>
      </c>
      <c r="CD5" s="22">
        <v>39872</v>
      </c>
      <c r="CE5" s="22">
        <v>39904</v>
      </c>
      <c r="CF5" s="21">
        <v>39934</v>
      </c>
      <c r="CG5" s="21">
        <v>39965</v>
      </c>
      <c r="CH5" s="21">
        <v>39994</v>
      </c>
    </row>
    <row r="6" spans="1:86" ht="12.75">
      <c r="A6">
        <v>5.94</v>
      </c>
      <c r="B6">
        <v>0.27</v>
      </c>
      <c r="C6">
        <v>12.473</v>
      </c>
      <c r="D6">
        <v>241721.58</v>
      </c>
      <c r="E6">
        <v>364133.645</v>
      </c>
      <c r="F6" t="s">
        <v>61</v>
      </c>
      <c r="G6" t="s">
        <v>62</v>
      </c>
      <c r="H6">
        <v>-1.31</v>
      </c>
      <c r="I6">
        <v>-1.36</v>
      </c>
      <c r="J6">
        <v>-1.14</v>
      </c>
      <c r="K6">
        <v>-1.59</v>
      </c>
      <c r="L6">
        <v>-1.85</v>
      </c>
      <c r="M6">
        <v>-1.87</v>
      </c>
      <c r="N6">
        <v>-1.78</v>
      </c>
      <c r="O6">
        <v>-1.87</v>
      </c>
      <c r="P6">
        <v>-2.02</v>
      </c>
      <c r="Q6">
        <v>-1.64</v>
      </c>
      <c r="R6">
        <v>-0.89</v>
      </c>
      <c r="S6">
        <v>-0.94</v>
      </c>
      <c r="T6">
        <v>-0.9</v>
      </c>
      <c r="U6">
        <v>-1</v>
      </c>
      <c r="W6">
        <v>-0.93</v>
      </c>
      <c r="X6">
        <v>-0.92</v>
      </c>
      <c r="Y6">
        <v>-1</v>
      </c>
      <c r="Z6">
        <v>-0.79</v>
      </c>
      <c r="AA6">
        <v>-0.86</v>
      </c>
      <c r="AB6">
        <v>-1.05</v>
      </c>
      <c r="AC6">
        <v>-1</v>
      </c>
      <c r="AD6">
        <v>-0.95</v>
      </c>
      <c r="AE6">
        <v>-1.01</v>
      </c>
      <c r="AF6">
        <v>-0.89</v>
      </c>
      <c r="AG6">
        <v>-1.02</v>
      </c>
      <c r="AH6">
        <v>-0.9</v>
      </c>
      <c r="AI6">
        <v>-0.91</v>
      </c>
      <c r="AJ6">
        <v>-0.83</v>
      </c>
      <c r="AK6">
        <v>-0.94</v>
      </c>
      <c r="AL6">
        <v>-0.96</v>
      </c>
      <c r="AM6">
        <v>-0.99</v>
      </c>
      <c r="AN6">
        <v>-1.12</v>
      </c>
      <c r="AO6">
        <v>-1.2</v>
      </c>
      <c r="AP6">
        <v>-1.23</v>
      </c>
      <c r="AQ6">
        <v>-0.83</v>
      </c>
      <c r="AR6">
        <v>-0.82</v>
      </c>
      <c r="AS6">
        <v>-1.16</v>
      </c>
      <c r="AT6">
        <v>-1.26</v>
      </c>
      <c r="AU6">
        <v>-1.51</v>
      </c>
      <c r="AV6">
        <v>-1.51</v>
      </c>
      <c r="AW6">
        <v>-1.66</v>
      </c>
      <c r="AX6">
        <v>-1.79</v>
      </c>
      <c r="AY6">
        <v>-1.62</v>
      </c>
      <c r="AZ6">
        <v>-1.53</v>
      </c>
      <c r="BA6">
        <v>-1.75</v>
      </c>
      <c r="BB6">
        <v>-1.46</v>
      </c>
      <c r="BC6">
        <v>-1.15</v>
      </c>
      <c r="BD6">
        <v>-0.97</v>
      </c>
      <c r="BE6">
        <v>-0.83</v>
      </c>
      <c r="BF6">
        <v>-0.88</v>
      </c>
      <c r="BG6">
        <v>-1.15</v>
      </c>
      <c r="BH6">
        <v>-1.36</v>
      </c>
      <c r="BI6">
        <v>-1.6</v>
      </c>
      <c r="BJ6">
        <v>-1.47</v>
      </c>
      <c r="BK6">
        <v>-1.51</v>
      </c>
      <c r="BL6">
        <v>-1.66</v>
      </c>
      <c r="BM6">
        <v>-1.53</v>
      </c>
      <c r="BN6">
        <v>-1.69</v>
      </c>
      <c r="BO6">
        <v>-1.5</v>
      </c>
      <c r="BP6">
        <v>-1.27</v>
      </c>
      <c r="BQ6">
        <v>-0.97</v>
      </c>
      <c r="BR6">
        <v>-1.1</v>
      </c>
      <c r="BS6">
        <v>-1.08</v>
      </c>
      <c r="BT6">
        <v>-1.13</v>
      </c>
      <c r="BU6">
        <v>-1.54</v>
      </c>
      <c r="BV6">
        <v>-1.41</v>
      </c>
      <c r="BW6">
        <v>-1.73</v>
      </c>
      <c r="BX6">
        <v>-1.65</v>
      </c>
      <c r="BY6">
        <v>-1.71</v>
      </c>
      <c r="BZ6">
        <v>-0.9</v>
      </c>
      <c r="CA6">
        <v>-0.94</v>
      </c>
      <c r="CB6">
        <v>-1</v>
      </c>
      <c r="CC6">
        <v>-0.76</v>
      </c>
      <c r="CD6">
        <v>-1.11</v>
      </c>
      <c r="CE6">
        <v>-1.26</v>
      </c>
      <c r="CF6">
        <v>-1.27</v>
      </c>
      <c r="CG6">
        <v>-1.52</v>
      </c>
      <c r="CH6">
        <v>-1.72</v>
      </c>
    </row>
    <row r="7" spans="1:86" ht="12.75">
      <c r="A7">
        <v>1.4</v>
      </c>
      <c r="B7">
        <v>0.59</v>
      </c>
      <c r="C7">
        <v>11.533</v>
      </c>
      <c r="D7">
        <v>241702.699</v>
      </c>
      <c r="E7">
        <v>364110.876</v>
      </c>
      <c r="F7" t="s">
        <v>63</v>
      </c>
      <c r="G7" t="s">
        <v>27</v>
      </c>
      <c r="H7">
        <v>-0.47</v>
      </c>
      <c r="I7">
        <v>-0.56</v>
      </c>
      <c r="J7">
        <v>-0.32</v>
      </c>
      <c r="K7">
        <v>-0.61</v>
      </c>
      <c r="L7">
        <v>-1.06</v>
      </c>
      <c r="M7">
        <v>-0.43</v>
      </c>
      <c r="N7">
        <v>-0.34</v>
      </c>
      <c r="O7">
        <v>-1.04</v>
      </c>
      <c r="P7">
        <v>-1.25</v>
      </c>
      <c r="Q7">
        <v>-0.78</v>
      </c>
      <c r="R7">
        <v>-0.06000000000000005</v>
      </c>
      <c r="S7">
        <v>-0.18</v>
      </c>
      <c r="T7">
        <v>-0.06000000000000005</v>
      </c>
      <c r="U7">
        <v>-0.18</v>
      </c>
      <c r="W7">
        <v>-0.13</v>
      </c>
      <c r="X7">
        <v>-0.12</v>
      </c>
      <c r="Y7">
        <v>-0.12</v>
      </c>
      <c r="Z7">
        <v>-0.03</v>
      </c>
      <c r="AA7">
        <v>-0.05</v>
      </c>
      <c r="AB7">
        <v>-0.31</v>
      </c>
      <c r="AC7">
        <v>-0.13</v>
      </c>
      <c r="AD7">
        <v>-0.13</v>
      </c>
      <c r="AE7">
        <v>-0.2</v>
      </c>
      <c r="AF7">
        <v>-0.08000000000000007</v>
      </c>
      <c r="AG7">
        <v>-0.2</v>
      </c>
      <c r="AH7">
        <v>-0.07000000000000006</v>
      </c>
      <c r="AI7">
        <v>-0.06000000000000005</v>
      </c>
      <c r="AJ7">
        <v>-0.02</v>
      </c>
      <c r="AK7">
        <v>-0.13</v>
      </c>
      <c r="AL7">
        <v>-0.15</v>
      </c>
      <c r="AM7">
        <v>-0.13</v>
      </c>
      <c r="AN7">
        <v>-0.31</v>
      </c>
      <c r="AO7">
        <v>-0.37</v>
      </c>
      <c r="AP7">
        <v>-0.37</v>
      </c>
      <c r="AQ7">
        <v>-0.02</v>
      </c>
      <c r="AR7">
        <v>-0.03</v>
      </c>
      <c r="AS7">
        <v>-0.35</v>
      </c>
      <c r="AT7">
        <v>-0.46</v>
      </c>
      <c r="AU7">
        <v>-0.58</v>
      </c>
      <c r="AV7">
        <v>-0.67</v>
      </c>
      <c r="AW7">
        <v>-0.83</v>
      </c>
      <c r="AX7">
        <v>-0.96</v>
      </c>
      <c r="AY7">
        <v>-0.78</v>
      </c>
      <c r="AZ7">
        <v>-0.69</v>
      </c>
      <c r="BA7">
        <v>-0.92</v>
      </c>
      <c r="BB7">
        <v>-0.64</v>
      </c>
      <c r="BC7">
        <v>-0.35</v>
      </c>
      <c r="BD7">
        <v>-0.15</v>
      </c>
      <c r="BE7">
        <v>-0.03</v>
      </c>
      <c r="BF7">
        <v>-0.05</v>
      </c>
      <c r="BG7">
        <v>-0.33</v>
      </c>
      <c r="BH7">
        <v>-0.57</v>
      </c>
      <c r="BI7">
        <v>-0.69</v>
      </c>
      <c r="BJ7">
        <v>-0.61</v>
      </c>
      <c r="BK7">
        <v>-0.7</v>
      </c>
      <c r="BL7">
        <v>-0.85</v>
      </c>
      <c r="BM7">
        <v>-0.7</v>
      </c>
      <c r="BN7">
        <v>-0.87</v>
      </c>
      <c r="BO7">
        <v>-0.66</v>
      </c>
      <c r="BP7">
        <v>-0.45</v>
      </c>
      <c r="BQ7">
        <v>-0.15</v>
      </c>
      <c r="BR7">
        <v>-0.27</v>
      </c>
      <c r="BS7">
        <v>-0.26</v>
      </c>
      <c r="BT7">
        <v>-0.31</v>
      </c>
      <c r="BU7">
        <v>-0.71</v>
      </c>
      <c r="BV7">
        <v>-0.59</v>
      </c>
      <c r="BW7">
        <v>-0.91</v>
      </c>
      <c r="BX7">
        <v>-0.83</v>
      </c>
      <c r="BY7">
        <v>-0.89</v>
      </c>
      <c r="BZ7">
        <v>-0.08000000000000007</v>
      </c>
      <c r="CA7">
        <v>-0.13</v>
      </c>
      <c r="CB7">
        <v>-0.16</v>
      </c>
      <c r="CC7">
        <v>-0.01</v>
      </c>
      <c r="CD7">
        <v>-0.27</v>
      </c>
      <c r="CE7">
        <v>-0.43</v>
      </c>
      <c r="CF7">
        <v>-0.42</v>
      </c>
      <c r="CG7">
        <v>-0.68</v>
      </c>
      <c r="CH7">
        <v>-0.9</v>
      </c>
    </row>
    <row r="8" spans="1:86" ht="12.75">
      <c r="A8">
        <v>1.74</v>
      </c>
      <c r="B8">
        <v>0.05</v>
      </c>
      <c r="C8">
        <v>10.758</v>
      </c>
      <c r="D8">
        <v>242091.404</v>
      </c>
      <c r="E8">
        <v>363938.069</v>
      </c>
      <c r="F8" t="s">
        <v>64</v>
      </c>
      <c r="G8" t="s">
        <v>28</v>
      </c>
      <c r="H8">
        <v>-0.17</v>
      </c>
      <c r="I8">
        <v>-0.25</v>
      </c>
      <c r="J8">
        <v>-0.12</v>
      </c>
      <c r="M8">
        <v>-0.87</v>
      </c>
      <c r="N8">
        <v>-0.7</v>
      </c>
      <c r="R8">
        <v>0</v>
      </c>
      <c r="T8">
        <v>0.02</v>
      </c>
      <c r="U8">
        <v>0.015</v>
      </c>
      <c r="W8">
        <v>0.015</v>
      </c>
      <c r="X8">
        <v>0.015</v>
      </c>
      <c r="Y8">
        <v>0.01</v>
      </c>
      <c r="Z8">
        <v>0</v>
      </c>
      <c r="AA8">
        <v>-0.01</v>
      </c>
      <c r="AB8">
        <v>-0.045</v>
      </c>
      <c r="AC8">
        <v>0.02</v>
      </c>
      <c r="AD8">
        <v>-0.04</v>
      </c>
      <c r="AE8">
        <v>-0.03</v>
      </c>
      <c r="AF8">
        <v>0.02</v>
      </c>
      <c r="AH8">
        <v>0.02</v>
      </c>
      <c r="AJ8">
        <v>0.01</v>
      </c>
      <c r="AK8">
        <v>-0.03</v>
      </c>
      <c r="AL8">
        <v>-0.03</v>
      </c>
      <c r="AM8">
        <v>-0.03</v>
      </c>
      <c r="AN8">
        <v>-0.11</v>
      </c>
      <c r="AO8">
        <v>-0.17</v>
      </c>
      <c r="AP8">
        <v>-0.04</v>
      </c>
      <c r="AQ8">
        <v>0.02</v>
      </c>
      <c r="AR8">
        <v>-0.02</v>
      </c>
      <c r="AT8">
        <v>-0.32</v>
      </c>
      <c r="AU8">
        <v>-0.4</v>
      </c>
      <c r="AV8">
        <v>-0.45</v>
      </c>
      <c r="AW8">
        <v>-0.69</v>
      </c>
      <c r="AX8">
        <v>-0.79</v>
      </c>
      <c r="AY8">
        <v>-0.6</v>
      </c>
      <c r="AZ8">
        <v>-0.56</v>
      </c>
      <c r="BA8">
        <v>-0.8</v>
      </c>
      <c r="BB8">
        <v>-0.55</v>
      </c>
      <c r="BC8">
        <v>-0.27</v>
      </c>
      <c r="BD8">
        <v>0.01</v>
      </c>
      <c r="BE8">
        <v>0.03</v>
      </c>
      <c r="BF8">
        <v>0.01</v>
      </c>
      <c r="BG8">
        <v>-0.14</v>
      </c>
      <c r="BH8">
        <v>-0.4</v>
      </c>
      <c r="BI8">
        <v>-0.55</v>
      </c>
      <c r="BJ8">
        <v>-0.46</v>
      </c>
      <c r="BK8">
        <v>-0.58</v>
      </c>
      <c r="BL8">
        <v>-0.69</v>
      </c>
      <c r="BM8">
        <v>-0.59</v>
      </c>
      <c r="BN8">
        <v>-0.73</v>
      </c>
      <c r="BO8">
        <v>-0.49</v>
      </c>
      <c r="BP8">
        <v>-0.35</v>
      </c>
      <c r="BQ8">
        <v>-0.01</v>
      </c>
      <c r="BR8">
        <v>-0.07</v>
      </c>
      <c r="BS8">
        <v>-0.11</v>
      </c>
      <c r="BT8">
        <v>-0.19</v>
      </c>
      <c r="BU8">
        <v>-0.53</v>
      </c>
      <c r="BV8">
        <v>-0.49</v>
      </c>
      <c r="BW8">
        <v>-0.65</v>
      </c>
      <c r="BX8">
        <v>-0.62</v>
      </c>
      <c r="BY8">
        <v>-0.63</v>
      </c>
      <c r="BZ8">
        <v>-0.02</v>
      </c>
      <c r="CA8">
        <v>0</v>
      </c>
      <c r="CB8">
        <v>0.01</v>
      </c>
      <c r="CC8">
        <v>0.02</v>
      </c>
      <c r="CD8">
        <v>-0.07</v>
      </c>
      <c r="CE8">
        <v>-0.25</v>
      </c>
      <c r="CF8">
        <v>-0.22</v>
      </c>
      <c r="CG8">
        <v>-0.56</v>
      </c>
      <c r="CH8">
        <v>-0.75</v>
      </c>
    </row>
    <row r="9" spans="1:86" ht="12.75">
      <c r="A9">
        <v>1.76</v>
      </c>
      <c r="B9">
        <v>0.07</v>
      </c>
      <c r="C9">
        <v>9.258</v>
      </c>
      <c r="D9">
        <v>242431.152</v>
      </c>
      <c r="E9">
        <v>363744.459</v>
      </c>
      <c r="F9" t="s">
        <v>65</v>
      </c>
      <c r="G9" t="s">
        <v>29</v>
      </c>
      <c r="H9">
        <v>-0.01</v>
      </c>
      <c r="J9">
        <v>0.02</v>
      </c>
      <c r="N9">
        <v>-0.46</v>
      </c>
      <c r="T9">
        <v>0.03</v>
      </c>
      <c r="U9">
        <v>0.01</v>
      </c>
      <c r="W9">
        <v>0.02</v>
      </c>
      <c r="X9">
        <v>0.02</v>
      </c>
      <c r="Y9">
        <v>0.02</v>
      </c>
      <c r="Z9">
        <v>0.02</v>
      </c>
      <c r="AA9">
        <v>0.02</v>
      </c>
      <c r="AB9">
        <v>0.01</v>
      </c>
      <c r="AC9">
        <v>0.025</v>
      </c>
      <c r="AD9">
        <v>0.03</v>
      </c>
      <c r="AE9">
        <v>0.015</v>
      </c>
      <c r="AH9">
        <v>0.02</v>
      </c>
      <c r="AJ9">
        <v>0.03</v>
      </c>
      <c r="AK9">
        <v>0.01</v>
      </c>
      <c r="AL9">
        <v>0.01</v>
      </c>
      <c r="AM9">
        <v>0.01</v>
      </c>
      <c r="AN9">
        <v>-0.09</v>
      </c>
      <c r="AO9">
        <v>-0.1</v>
      </c>
      <c r="AP9">
        <v>-0.01</v>
      </c>
      <c r="AQ9">
        <v>0.02</v>
      </c>
      <c r="AR9">
        <v>0.02</v>
      </c>
      <c r="AT9">
        <v>-0.31</v>
      </c>
      <c r="AU9">
        <v>-0.22</v>
      </c>
      <c r="AV9">
        <v>-0.28</v>
      </c>
      <c r="AW9">
        <v>-0.55</v>
      </c>
      <c r="AX9">
        <v>-0.57</v>
      </c>
      <c r="AY9">
        <v>-0.31</v>
      </c>
      <c r="AZ9">
        <v>-0.25</v>
      </c>
      <c r="BA9">
        <v>-0.52</v>
      </c>
      <c r="BB9">
        <v>-0.31</v>
      </c>
      <c r="BC9">
        <v>0.02</v>
      </c>
      <c r="BD9">
        <v>0.03</v>
      </c>
      <c r="BE9">
        <v>0.03</v>
      </c>
      <c r="BF9">
        <v>0.03</v>
      </c>
      <c r="BG9">
        <v>-0.1</v>
      </c>
      <c r="BH9">
        <v>-0.32</v>
      </c>
      <c r="BI9">
        <v>-0.22</v>
      </c>
      <c r="BJ9">
        <v>-0.05</v>
      </c>
      <c r="BK9">
        <v>-0.43</v>
      </c>
      <c r="BL9">
        <v>-0.52</v>
      </c>
      <c r="BM9">
        <v>-0.39</v>
      </c>
      <c r="BN9">
        <v>-0.51</v>
      </c>
      <c r="BO9">
        <v>0</v>
      </c>
      <c r="BP9">
        <v>-0.04</v>
      </c>
      <c r="BQ9">
        <v>0.02</v>
      </c>
      <c r="BR9">
        <v>0.01</v>
      </c>
      <c r="BS9">
        <v>0.02</v>
      </c>
      <c r="BT9">
        <v>0</v>
      </c>
      <c r="BU9">
        <v>-0.41</v>
      </c>
      <c r="BV9">
        <v>-0.33</v>
      </c>
      <c r="BW9">
        <v>-0.37</v>
      </c>
      <c r="BX9">
        <v>-0.43</v>
      </c>
      <c r="BY9">
        <v>-0.27</v>
      </c>
      <c r="BZ9">
        <v>0.02</v>
      </c>
      <c r="CA9">
        <v>0.02</v>
      </c>
      <c r="CB9">
        <v>0.03</v>
      </c>
      <c r="CC9">
        <v>0.03</v>
      </c>
      <c r="CD9">
        <v>0.02</v>
      </c>
      <c r="CE9">
        <v>-0.15</v>
      </c>
      <c r="CF9">
        <v>0</v>
      </c>
      <c r="CG9">
        <v>-0.43</v>
      </c>
      <c r="CH9">
        <v>-0.57</v>
      </c>
    </row>
    <row r="10" spans="1:86" ht="12.75">
      <c r="A10">
        <v>1.58</v>
      </c>
      <c r="B10">
        <v>0.08</v>
      </c>
      <c r="C10">
        <v>9.361</v>
      </c>
      <c r="D10">
        <v>242414.626</v>
      </c>
      <c r="E10">
        <v>363751.592</v>
      </c>
      <c r="G10" t="s">
        <v>122</v>
      </c>
      <c r="AD10">
        <v>0.01</v>
      </c>
      <c r="AE10">
        <v>0</v>
      </c>
      <c r="AH10">
        <v>0.02</v>
      </c>
      <c r="AJ10">
        <v>0.03</v>
      </c>
      <c r="AK10">
        <v>-0.01</v>
      </c>
      <c r="AL10">
        <v>-0.015</v>
      </c>
      <c r="AM10">
        <v>0.01</v>
      </c>
      <c r="AN10">
        <v>-0.13</v>
      </c>
      <c r="AO10">
        <v>-0.15</v>
      </c>
      <c r="AP10">
        <v>-0.01</v>
      </c>
      <c r="AQ10">
        <v>0.02</v>
      </c>
      <c r="AR10">
        <v>0.01</v>
      </c>
      <c r="AT10">
        <v>-0.4</v>
      </c>
      <c r="AU10">
        <v>-0.33</v>
      </c>
      <c r="AV10">
        <v>-0.32</v>
      </c>
      <c r="AW10">
        <v>-0.61</v>
      </c>
      <c r="AX10">
        <v>-0.62</v>
      </c>
      <c r="AY10">
        <v>-0.35</v>
      </c>
      <c r="AZ10">
        <v>-0.25</v>
      </c>
      <c r="BA10">
        <v>-0.55</v>
      </c>
      <c r="BB10">
        <v>-0.33</v>
      </c>
      <c r="BC10">
        <v>-0.01</v>
      </c>
      <c r="BD10">
        <v>0.01</v>
      </c>
      <c r="BE10">
        <v>0.02</v>
      </c>
      <c r="BF10">
        <v>0.03</v>
      </c>
      <c r="BG10">
        <v>-0.13</v>
      </c>
      <c r="BH10">
        <v>-0.32</v>
      </c>
      <c r="BI10">
        <v>-0.27</v>
      </c>
      <c r="BJ10">
        <v>-0.06</v>
      </c>
      <c r="BK10">
        <v>-0.55</v>
      </c>
      <c r="BL10">
        <v>-0.56</v>
      </c>
      <c r="BM10">
        <v>-0.41</v>
      </c>
      <c r="BN10">
        <v>-0.53</v>
      </c>
      <c r="BO10">
        <v>-0.04</v>
      </c>
      <c r="BP10">
        <v>-0.09</v>
      </c>
      <c r="BQ10">
        <v>0.01</v>
      </c>
      <c r="BR10">
        <v>0.01</v>
      </c>
      <c r="BS10">
        <v>0</v>
      </c>
      <c r="BT10">
        <v>-0.04</v>
      </c>
      <c r="BU10">
        <v>-0.45</v>
      </c>
      <c r="BV10">
        <v>-0.37</v>
      </c>
      <c r="BW10">
        <v>-0.4</v>
      </c>
      <c r="BX10">
        <v>-0.49</v>
      </c>
      <c r="BY10">
        <v>-0.33</v>
      </c>
      <c r="BZ10">
        <v>0.02</v>
      </c>
      <c r="CA10">
        <v>0.01</v>
      </c>
      <c r="CB10">
        <v>0.03</v>
      </c>
      <c r="CC10">
        <v>0.02</v>
      </c>
      <c r="CD10">
        <v>-0.01</v>
      </c>
      <c r="CE10">
        <v>-0.19</v>
      </c>
      <c r="CF10">
        <v>-0.02</v>
      </c>
      <c r="CG10">
        <v>-0.39</v>
      </c>
      <c r="CH10">
        <v>-0.61</v>
      </c>
    </row>
    <row r="11" spans="1:86" ht="12.75">
      <c r="A11">
        <v>1.38</v>
      </c>
      <c r="B11">
        <v>0</v>
      </c>
      <c r="C11">
        <v>5.786</v>
      </c>
      <c r="D11">
        <v>241711.747</v>
      </c>
      <c r="E11">
        <v>363023.611</v>
      </c>
      <c r="F11" t="s">
        <v>66</v>
      </c>
      <c r="G11" t="s">
        <v>30</v>
      </c>
      <c r="H11">
        <v>-0.23</v>
      </c>
      <c r="I11">
        <v>-0.3</v>
      </c>
      <c r="J11">
        <v>-0.12</v>
      </c>
      <c r="N11">
        <v>-0.49</v>
      </c>
      <c r="P11">
        <v>-1.02</v>
      </c>
      <c r="S11">
        <v>-0.03</v>
      </c>
      <c r="W11">
        <v>-0.03</v>
      </c>
      <c r="X11">
        <v>0.06</v>
      </c>
      <c r="Y11">
        <v>0.01</v>
      </c>
      <c r="Z11">
        <v>0.06</v>
      </c>
      <c r="AB11">
        <v>-0.03</v>
      </c>
      <c r="AC11">
        <v>0.08</v>
      </c>
      <c r="AH11">
        <v>0.05</v>
      </c>
      <c r="AJ11">
        <v>0.06</v>
      </c>
      <c r="AK11">
        <v>0.02</v>
      </c>
      <c r="AM11">
        <v>0.01</v>
      </c>
      <c r="AN11">
        <v>-0.09</v>
      </c>
      <c r="AO11">
        <v>-0.12</v>
      </c>
      <c r="AP11">
        <v>-0.07</v>
      </c>
      <c r="AQ11">
        <v>-0.06</v>
      </c>
      <c r="AR11">
        <v>0.05</v>
      </c>
      <c r="AT11">
        <v>-0.23</v>
      </c>
      <c r="AU11">
        <v>-0.27</v>
      </c>
      <c r="AV11">
        <v>-0.31</v>
      </c>
      <c r="AW11">
        <v>-0.42</v>
      </c>
      <c r="AZ11">
        <v>-0.45</v>
      </c>
      <c r="BA11">
        <v>-0.73</v>
      </c>
      <c r="BB11">
        <v>-0.52</v>
      </c>
      <c r="BC11">
        <v>-0.3</v>
      </c>
      <c r="BD11">
        <v>0.06</v>
      </c>
      <c r="BE11">
        <v>0.3</v>
      </c>
      <c r="BF11">
        <v>0.13</v>
      </c>
      <c r="BG11">
        <v>0</v>
      </c>
      <c r="BH11">
        <v>-0.19</v>
      </c>
      <c r="BI11">
        <v>-0.36</v>
      </c>
      <c r="BJ11">
        <v>-0.34</v>
      </c>
      <c r="BK11">
        <v>-0.57</v>
      </c>
      <c r="BL11">
        <v>-0.68</v>
      </c>
      <c r="BM11">
        <v>-0.62</v>
      </c>
      <c r="BN11">
        <v>-0.77</v>
      </c>
      <c r="BO11">
        <v>-0.63</v>
      </c>
      <c r="BP11">
        <v>-0.51</v>
      </c>
      <c r="BQ11">
        <v>-0.13</v>
      </c>
      <c r="BR11">
        <v>-0.23</v>
      </c>
      <c r="BS11">
        <v>-0.22</v>
      </c>
      <c r="BT11">
        <v>-0.35</v>
      </c>
      <c r="BU11">
        <v>-0.57</v>
      </c>
      <c r="BV11">
        <v>-0.54</v>
      </c>
      <c r="BW11">
        <v>-0.73</v>
      </c>
      <c r="BX11">
        <v>-0.75</v>
      </c>
      <c r="BY11">
        <v>-0.76</v>
      </c>
      <c r="BZ11">
        <v>-0.04</v>
      </c>
      <c r="CA11">
        <v>-0.01</v>
      </c>
      <c r="CC11">
        <v>0.05</v>
      </c>
      <c r="CD11">
        <v>-0.08</v>
      </c>
      <c r="CE11">
        <v>-0.25</v>
      </c>
      <c r="CF11">
        <v>-0.2</v>
      </c>
      <c r="CG11">
        <v>-0.56</v>
      </c>
      <c r="CH11">
        <v>-0.8</v>
      </c>
    </row>
    <row r="12" spans="1:86" ht="12.75">
      <c r="A12">
        <v>1.99</v>
      </c>
      <c r="B12">
        <v>0.08</v>
      </c>
      <c r="C12">
        <v>6.433</v>
      </c>
      <c r="D12">
        <v>241444.348</v>
      </c>
      <c r="E12">
        <v>363316.554</v>
      </c>
      <c r="F12" t="s">
        <v>67</v>
      </c>
      <c r="G12" t="s">
        <v>31</v>
      </c>
      <c r="H12">
        <v>-0.22</v>
      </c>
      <c r="I12">
        <v>-0.2</v>
      </c>
      <c r="J12">
        <v>-0.17</v>
      </c>
      <c r="L12">
        <v>-0.68</v>
      </c>
      <c r="M12">
        <v>-0.65</v>
      </c>
      <c r="N12">
        <v>-0.51</v>
      </c>
      <c r="P12">
        <v>-0.77</v>
      </c>
      <c r="R12">
        <v>-0.01</v>
      </c>
      <c r="S12">
        <v>-0.01</v>
      </c>
      <c r="W12">
        <v>0.03</v>
      </c>
      <c r="X12">
        <v>0.03</v>
      </c>
      <c r="Y12">
        <v>0.03</v>
      </c>
      <c r="Z12">
        <v>0.03</v>
      </c>
      <c r="AB12">
        <v>0.02</v>
      </c>
      <c r="AC12">
        <v>0.01</v>
      </c>
      <c r="AD12">
        <v>0.01</v>
      </c>
      <c r="AE12">
        <v>0.02</v>
      </c>
      <c r="AF12">
        <v>0.01</v>
      </c>
      <c r="AG12">
        <v>0.01</v>
      </c>
      <c r="AH12">
        <v>0.13</v>
      </c>
      <c r="AJ12">
        <v>0.03</v>
      </c>
      <c r="AK12">
        <v>0.025</v>
      </c>
      <c r="AL12">
        <v>0.02</v>
      </c>
      <c r="AM12">
        <v>0.02</v>
      </c>
      <c r="AN12">
        <v>0</v>
      </c>
      <c r="AO12">
        <v>-0.06</v>
      </c>
      <c r="AP12">
        <v>-0.01</v>
      </c>
      <c r="AQ12">
        <v>0.02</v>
      </c>
      <c r="AR12">
        <v>0.03</v>
      </c>
      <c r="AS12">
        <v>-0.01</v>
      </c>
      <c r="AT12">
        <v>-0.16</v>
      </c>
      <c r="AU12">
        <v>-0.22</v>
      </c>
      <c r="AV12">
        <v>-0.24</v>
      </c>
      <c r="AW12">
        <v>-0.47</v>
      </c>
      <c r="AX12">
        <v>-0.39</v>
      </c>
      <c r="AY12">
        <v>-0.28</v>
      </c>
      <c r="AZ12">
        <v>-0.29</v>
      </c>
      <c r="BA12">
        <v>-0.49</v>
      </c>
      <c r="BB12">
        <v>-0.36</v>
      </c>
      <c r="BC12">
        <v>-0.11</v>
      </c>
      <c r="BD12">
        <v>0.06</v>
      </c>
      <c r="BE12">
        <v>0.27</v>
      </c>
      <c r="BF12">
        <v>0.22</v>
      </c>
      <c r="BG12">
        <v>0.06</v>
      </c>
      <c r="BH12">
        <v>-0.13</v>
      </c>
      <c r="BI12">
        <v>-0.26</v>
      </c>
      <c r="BJ12">
        <v>-0.09</v>
      </c>
      <c r="BK12">
        <v>-0.44</v>
      </c>
      <c r="BL12">
        <v>-0.53</v>
      </c>
      <c r="BM12">
        <v>-0.41</v>
      </c>
      <c r="BN12">
        <v>-0.58</v>
      </c>
      <c r="BO12">
        <v>-0.36</v>
      </c>
      <c r="BP12">
        <v>-0.28</v>
      </c>
      <c r="BQ12">
        <v>0.01</v>
      </c>
      <c r="BR12">
        <v>-0.03</v>
      </c>
      <c r="BS12">
        <v>-0.12</v>
      </c>
      <c r="BT12">
        <v>-0.26</v>
      </c>
      <c r="BU12">
        <v>-0.47</v>
      </c>
      <c r="BV12">
        <v>-0.43</v>
      </c>
      <c r="BW12">
        <v>-0.44</v>
      </c>
      <c r="BX12">
        <v>-0.58</v>
      </c>
      <c r="BY12">
        <v>-0.53</v>
      </c>
      <c r="BZ12">
        <v>0</v>
      </c>
      <c r="CA12">
        <v>0.02</v>
      </c>
      <c r="CB12">
        <v>0.03</v>
      </c>
      <c r="CC12">
        <v>0.04</v>
      </c>
      <c r="CD12">
        <v>0</v>
      </c>
      <c r="CE12">
        <v>-0.23</v>
      </c>
      <c r="CF12">
        <v>-0.01</v>
      </c>
      <c r="CG12">
        <v>-0.52</v>
      </c>
      <c r="CH12">
        <v>-0.75</v>
      </c>
    </row>
    <row r="13" spans="1:86" ht="12.75">
      <c r="A13">
        <v>1.72</v>
      </c>
      <c r="B13">
        <v>0.03</v>
      </c>
      <c r="C13">
        <v>8.545</v>
      </c>
      <c r="D13">
        <v>241423.687</v>
      </c>
      <c r="E13">
        <v>363584.861</v>
      </c>
      <c r="F13" t="s">
        <v>68</v>
      </c>
      <c r="G13" t="s">
        <v>69</v>
      </c>
      <c r="H13">
        <v>-0.98</v>
      </c>
      <c r="I13">
        <v>-0.97</v>
      </c>
      <c r="J13">
        <v>-0.86</v>
      </c>
      <c r="L13">
        <v>-1.36</v>
      </c>
      <c r="M13">
        <v>-1.32</v>
      </c>
      <c r="N13">
        <v>-1.39</v>
      </c>
      <c r="P13">
        <v>-1.01</v>
      </c>
      <c r="R13">
        <v>-0.68</v>
      </c>
      <c r="S13">
        <v>-0.68</v>
      </c>
      <c r="W13">
        <v>-0.66</v>
      </c>
      <c r="X13">
        <v>-0.64</v>
      </c>
      <c r="Y13">
        <v>-0.95</v>
      </c>
      <c r="Z13">
        <v>-0.58</v>
      </c>
      <c r="AB13">
        <v>-0.75</v>
      </c>
      <c r="AC13">
        <v>-0.54</v>
      </c>
      <c r="AD13">
        <v>-0.68</v>
      </c>
      <c r="AE13">
        <v>-0.7</v>
      </c>
      <c r="AF13">
        <v>-0.62</v>
      </c>
      <c r="AG13">
        <v>-0.68</v>
      </c>
      <c r="AH13">
        <v>-0.54</v>
      </c>
      <c r="AJ13">
        <v>-0.5</v>
      </c>
      <c r="AK13">
        <v>-0.62</v>
      </c>
      <c r="AL13">
        <v>-0.6</v>
      </c>
      <c r="AM13">
        <v>-0.62</v>
      </c>
      <c r="AN13">
        <v>-0.73</v>
      </c>
      <c r="AO13">
        <v>-0.79</v>
      </c>
      <c r="AP13">
        <v>-0.81</v>
      </c>
      <c r="AQ13">
        <v>-0.46</v>
      </c>
      <c r="AR13">
        <v>-0.53</v>
      </c>
      <c r="AS13">
        <v>-0.79</v>
      </c>
      <c r="AT13">
        <v>-0.8</v>
      </c>
      <c r="AU13">
        <v>-0.87</v>
      </c>
      <c r="AV13">
        <v>-0.93</v>
      </c>
      <c r="AW13">
        <v>-1.06</v>
      </c>
      <c r="AX13">
        <v>-1.24</v>
      </c>
      <c r="AY13">
        <v>-0.98</v>
      </c>
      <c r="AZ13">
        <v>-1</v>
      </c>
      <c r="BA13">
        <v>-1.24</v>
      </c>
      <c r="BB13">
        <v>-1.09</v>
      </c>
      <c r="BC13">
        <v>-0.91</v>
      </c>
      <c r="BD13">
        <v>-0.59</v>
      </c>
      <c r="BE13">
        <v>-0.35</v>
      </c>
      <c r="BF13">
        <v>-0.35</v>
      </c>
      <c r="BG13">
        <v>-0.62</v>
      </c>
      <c r="BH13">
        <v>-0.79</v>
      </c>
      <c r="BI13">
        <v>-0.94</v>
      </c>
      <c r="BJ13">
        <v>-0.99</v>
      </c>
      <c r="BK13">
        <v>-1.08</v>
      </c>
      <c r="BL13">
        <v>-1.16</v>
      </c>
      <c r="BM13">
        <v>-1.14</v>
      </c>
      <c r="BN13">
        <v>-1.28</v>
      </c>
      <c r="BO13">
        <v>-1.17</v>
      </c>
      <c r="BP13">
        <v>-1.01</v>
      </c>
      <c r="BQ13">
        <v>-0.68</v>
      </c>
      <c r="BR13">
        <v>-0.78</v>
      </c>
      <c r="BS13">
        <v>-0.79</v>
      </c>
      <c r="BT13">
        <v>-0.77</v>
      </c>
      <c r="BU13">
        <v>-1.07</v>
      </c>
      <c r="BV13">
        <v>-1.04</v>
      </c>
      <c r="BW13">
        <v>-1.29</v>
      </c>
      <c r="BX13">
        <v>-1.3</v>
      </c>
      <c r="BY13">
        <v>-1.37</v>
      </c>
      <c r="BZ13">
        <v>-0.78</v>
      </c>
      <c r="CA13">
        <v>-0.71</v>
      </c>
      <c r="CB13">
        <v>-0.62</v>
      </c>
      <c r="CC13">
        <v>-0.53</v>
      </c>
      <c r="CD13">
        <v>-0.7</v>
      </c>
      <c r="CE13">
        <v>-0.84</v>
      </c>
      <c r="CF13">
        <v>-0.91</v>
      </c>
      <c r="CG13">
        <v>-1.09</v>
      </c>
      <c r="CH13">
        <v>-1.27</v>
      </c>
    </row>
    <row r="14" spans="1:86" ht="12.75">
      <c r="A14">
        <v>1.79</v>
      </c>
      <c r="B14">
        <v>0.09</v>
      </c>
      <c r="C14">
        <v>7.329</v>
      </c>
      <c r="D14">
        <v>241276.142</v>
      </c>
      <c r="E14">
        <v>363480.058</v>
      </c>
      <c r="F14" t="s">
        <v>70</v>
      </c>
      <c r="G14" t="s">
        <v>32</v>
      </c>
      <c r="AC14">
        <v>-0.74</v>
      </c>
      <c r="AD14">
        <v>-0.71</v>
      </c>
      <c r="AE14">
        <v>-0.75</v>
      </c>
      <c r="AF14">
        <v>-0.65</v>
      </c>
      <c r="AG14">
        <v>-0.52</v>
      </c>
      <c r="AH14">
        <v>-0.51</v>
      </c>
      <c r="AJ14">
        <v>-0.62</v>
      </c>
      <c r="AK14">
        <v>-0.66</v>
      </c>
      <c r="AL14">
        <v>-0.67</v>
      </c>
      <c r="AM14">
        <v>-0.64</v>
      </c>
      <c r="AN14">
        <v>-0.74</v>
      </c>
      <c r="AO14">
        <v>-0.81</v>
      </c>
      <c r="AP14">
        <v>-0.86</v>
      </c>
      <c r="AQ14">
        <v>-0.67</v>
      </c>
      <c r="AR14">
        <v>-0.58</v>
      </c>
      <c r="AS14">
        <v>-0.76</v>
      </c>
      <c r="AT14">
        <v>-0.78</v>
      </c>
      <c r="AU14">
        <v>-0.86</v>
      </c>
      <c r="AV14">
        <v>-0.97</v>
      </c>
      <c r="AW14">
        <v>-1.06</v>
      </c>
      <c r="AX14">
        <v>-1.16</v>
      </c>
      <c r="AY14">
        <v>-1.11</v>
      </c>
      <c r="AZ14">
        <v>-1.16</v>
      </c>
      <c r="BA14">
        <v>-1.28</v>
      </c>
      <c r="BB14">
        <v>-1.12</v>
      </c>
      <c r="BC14">
        <v>-0.92</v>
      </c>
      <c r="BD14">
        <v>-0.59</v>
      </c>
      <c r="BE14">
        <v>-0.34</v>
      </c>
      <c r="BF14">
        <v>-0.5</v>
      </c>
      <c r="BG14">
        <v>-0.65</v>
      </c>
      <c r="BH14">
        <v>-0.81</v>
      </c>
      <c r="BI14">
        <v>-0.97</v>
      </c>
      <c r="BJ14">
        <v>-0.97</v>
      </c>
      <c r="BK14">
        <v>-1.06</v>
      </c>
      <c r="BL14">
        <v>-1.18</v>
      </c>
      <c r="BM14">
        <v>-1.1</v>
      </c>
      <c r="BN14">
        <v>-1.32</v>
      </c>
      <c r="BO14">
        <v>-1.21</v>
      </c>
      <c r="BP14">
        <v>-1.05</v>
      </c>
      <c r="BQ14">
        <v>-0.71</v>
      </c>
      <c r="BR14">
        <v>-0.87</v>
      </c>
      <c r="BS14">
        <v>-0.85</v>
      </c>
      <c r="BT14">
        <v>-0.96</v>
      </c>
      <c r="BU14">
        <v>-1.09</v>
      </c>
      <c r="BV14">
        <v>-1.12</v>
      </c>
      <c r="BW14">
        <v>-1.32</v>
      </c>
      <c r="BX14">
        <v>-1.31</v>
      </c>
      <c r="BY14">
        <v>-1.37</v>
      </c>
      <c r="BZ14">
        <v>-0.85</v>
      </c>
      <c r="CA14">
        <v>-0.76</v>
      </c>
      <c r="CB14">
        <v>-0.69</v>
      </c>
      <c r="CC14">
        <v>-0.59</v>
      </c>
      <c r="CD14">
        <v>-0.8</v>
      </c>
      <c r="CE14">
        <v>-0.94</v>
      </c>
      <c r="CF14">
        <v>-1.07</v>
      </c>
      <c r="CG14">
        <v>-1.19</v>
      </c>
      <c r="CH14">
        <v>-1.34</v>
      </c>
    </row>
    <row r="15" spans="1:86" ht="12.75">
      <c r="A15">
        <v>1.72</v>
      </c>
      <c r="B15">
        <v>0.04</v>
      </c>
      <c r="C15">
        <v>5.211</v>
      </c>
      <c r="D15">
        <v>240937.239</v>
      </c>
      <c r="E15">
        <v>363567.086</v>
      </c>
      <c r="F15" t="s">
        <v>71</v>
      </c>
      <c r="G15" t="s">
        <v>33</v>
      </c>
      <c r="AE15">
        <v>-0.159</v>
      </c>
      <c r="AG15">
        <v>-0.149</v>
      </c>
      <c r="AH15">
        <v>-0.119</v>
      </c>
      <c r="AJ15">
        <v>0.07100000000000001</v>
      </c>
      <c r="AK15">
        <v>-0.028999999999999998</v>
      </c>
      <c r="AL15">
        <v>-0.028999999999999998</v>
      </c>
      <c r="AM15">
        <v>-0.059</v>
      </c>
      <c r="AN15">
        <v>-0.129</v>
      </c>
      <c r="AO15">
        <v>-0.159</v>
      </c>
      <c r="AP15">
        <v>-0.149</v>
      </c>
      <c r="AQ15">
        <v>0.181</v>
      </c>
      <c r="AR15">
        <v>0.121</v>
      </c>
      <c r="AS15">
        <v>-0.089</v>
      </c>
      <c r="AT15">
        <v>-0.159</v>
      </c>
      <c r="AU15">
        <v>-0.229</v>
      </c>
      <c r="AV15">
        <v>-0.30900000000000005</v>
      </c>
      <c r="AW15">
        <v>-0.399</v>
      </c>
      <c r="AX15">
        <v>-0.399</v>
      </c>
      <c r="AY15">
        <v>-0.33899999999999997</v>
      </c>
      <c r="AZ15">
        <v>-0.359</v>
      </c>
      <c r="BA15">
        <v>-0.45899999999999996</v>
      </c>
      <c r="BB15">
        <v>-0.31899999999999995</v>
      </c>
      <c r="BC15">
        <v>-0.069</v>
      </c>
      <c r="BD15">
        <v>0.281</v>
      </c>
      <c r="BE15">
        <v>0.5710000000000001</v>
      </c>
      <c r="BF15">
        <v>0.381</v>
      </c>
      <c r="BG15">
        <v>0.051000000000000004</v>
      </c>
      <c r="BH15">
        <v>-0.149</v>
      </c>
      <c r="BI15">
        <v>-0.049</v>
      </c>
      <c r="BJ15">
        <v>-0.29900000000000004</v>
      </c>
      <c r="BK15">
        <v>-0.349</v>
      </c>
      <c r="BL15">
        <v>-0.42900000000000005</v>
      </c>
      <c r="BM15">
        <v>-0.349</v>
      </c>
      <c r="BN15">
        <v>-0.469</v>
      </c>
      <c r="BO15">
        <v>-0.379</v>
      </c>
      <c r="BP15">
        <v>-0.24900000000000003</v>
      </c>
      <c r="BQ15">
        <v>0.031</v>
      </c>
      <c r="BR15">
        <v>-0.139</v>
      </c>
      <c r="BS15">
        <v>-0.209</v>
      </c>
      <c r="BT15">
        <v>-0.28900000000000003</v>
      </c>
      <c r="BU15">
        <v>-0.42900000000000005</v>
      </c>
      <c r="BV15">
        <v>-0.41900000000000004</v>
      </c>
      <c r="BW15">
        <v>-0.519</v>
      </c>
      <c r="BX15">
        <v>-0.569</v>
      </c>
      <c r="BY15">
        <v>-0.579</v>
      </c>
      <c r="BZ15">
        <v>-0.019000000000000003</v>
      </c>
      <c r="CA15">
        <v>-0.149</v>
      </c>
      <c r="CB15">
        <v>-0.10900000000000001</v>
      </c>
      <c r="CC15">
        <v>0.020999999999999998</v>
      </c>
      <c r="CD15">
        <v>-0.229</v>
      </c>
      <c r="CE15">
        <v>-0.33899999999999997</v>
      </c>
      <c r="CF15">
        <v>-0.399</v>
      </c>
      <c r="CG15">
        <v>-0.5389999999999999</v>
      </c>
      <c r="CH15">
        <v>-0.649</v>
      </c>
    </row>
    <row r="16" spans="1:86" ht="12.75">
      <c r="A16">
        <v>1.99</v>
      </c>
      <c r="B16">
        <v>0.14</v>
      </c>
      <c r="C16">
        <v>12.961</v>
      </c>
      <c r="D16">
        <v>241435.407</v>
      </c>
      <c r="E16">
        <v>364325.025</v>
      </c>
      <c r="F16" t="s">
        <v>72</v>
      </c>
      <c r="G16" t="s">
        <v>73</v>
      </c>
      <c r="BI16">
        <v>-0.88</v>
      </c>
      <c r="BJ16">
        <v>-0.95</v>
      </c>
      <c r="BK16">
        <v>-0.98</v>
      </c>
      <c r="BL16">
        <v>-1.11</v>
      </c>
      <c r="BM16">
        <v>-1.03</v>
      </c>
      <c r="BN16">
        <v>-1.22</v>
      </c>
      <c r="BO16">
        <v>-1.13</v>
      </c>
      <c r="BP16">
        <v>-0.98</v>
      </c>
      <c r="BQ16">
        <v>-0.58</v>
      </c>
      <c r="BR16">
        <v>-0.71</v>
      </c>
      <c r="BS16">
        <v>-0.64</v>
      </c>
      <c r="BT16">
        <v>-0.66</v>
      </c>
      <c r="BU16">
        <v>-0.96</v>
      </c>
      <c r="BV16">
        <v>-0.89</v>
      </c>
      <c r="BW16">
        <v>-1.17</v>
      </c>
      <c r="BX16">
        <v>-1.16</v>
      </c>
      <c r="BY16">
        <v>-1.23</v>
      </c>
      <c r="BZ16">
        <v>-0.6</v>
      </c>
      <c r="CA16">
        <v>-0.55</v>
      </c>
      <c r="CB16">
        <v>-0.46</v>
      </c>
      <c r="CC16">
        <v>-0.25</v>
      </c>
      <c r="CD16">
        <v>-0.49</v>
      </c>
      <c r="CE16">
        <v>-0.62</v>
      </c>
      <c r="CF16">
        <v>-0.71</v>
      </c>
      <c r="CG16">
        <v>-0.88</v>
      </c>
      <c r="CH16">
        <v>-1.07</v>
      </c>
    </row>
    <row r="17" spans="1:86" ht="12.75">
      <c r="A17">
        <v>1.72</v>
      </c>
      <c r="B17">
        <v>0.15</v>
      </c>
      <c r="C17">
        <v>14.008</v>
      </c>
      <c r="D17">
        <v>241689.268</v>
      </c>
      <c r="E17">
        <v>364236.921</v>
      </c>
      <c r="F17" t="s">
        <v>74</v>
      </c>
      <c r="G17" t="s">
        <v>75</v>
      </c>
      <c r="BI17">
        <v>-0.75</v>
      </c>
      <c r="BJ17">
        <v>-0.73</v>
      </c>
      <c r="BK17">
        <v>-0.78</v>
      </c>
      <c r="BL17">
        <v>-0.91</v>
      </c>
      <c r="BM17">
        <v>-0.79</v>
      </c>
      <c r="BN17">
        <v>-0.95</v>
      </c>
      <c r="BO17">
        <v>-0.76</v>
      </c>
      <c r="BP17">
        <v>-0.55</v>
      </c>
      <c r="BQ17">
        <v>-0.24</v>
      </c>
      <c r="BR17">
        <v>-0.37</v>
      </c>
      <c r="BS17">
        <v>-0.34</v>
      </c>
      <c r="BT17">
        <v>-0.39</v>
      </c>
      <c r="BU17">
        <v>-0.76</v>
      </c>
      <c r="BV17">
        <v>-0.67</v>
      </c>
      <c r="BW17">
        <v>-0.97</v>
      </c>
      <c r="BX17">
        <v>-0.89</v>
      </c>
      <c r="BY17">
        <v>-0.98</v>
      </c>
      <c r="BZ17">
        <v>-0.2</v>
      </c>
      <c r="CA17">
        <v>-0.21</v>
      </c>
      <c r="CB17">
        <v>-0.22</v>
      </c>
      <c r="CC17">
        <v>-0.05</v>
      </c>
      <c r="CD17">
        <v>-0.35</v>
      </c>
      <c r="CE17">
        <v>-0.49</v>
      </c>
      <c r="CF17">
        <v>-0.52</v>
      </c>
      <c r="CG17">
        <v>-0.75</v>
      </c>
      <c r="CH17">
        <v>-0.94</v>
      </c>
    </row>
    <row r="18" spans="2:86" ht="12.75">
      <c r="B18">
        <v>0.08</v>
      </c>
      <c r="C18">
        <v>14.484</v>
      </c>
      <c r="D18">
        <v>241262.485</v>
      </c>
      <c r="E18">
        <v>364523.845</v>
      </c>
      <c r="F18" t="s">
        <v>76</v>
      </c>
      <c r="G18" t="s">
        <v>77</v>
      </c>
      <c r="BI18">
        <v>-0.67</v>
      </c>
      <c r="BJ18">
        <v>-0.84</v>
      </c>
      <c r="BK18">
        <v>-0.96</v>
      </c>
      <c r="BL18">
        <v>-1.13</v>
      </c>
      <c r="BM18">
        <v>-1.22</v>
      </c>
      <c r="BN18">
        <v>-1.38</v>
      </c>
      <c r="BO18">
        <v>-1.26</v>
      </c>
      <c r="BP18">
        <v>-1.26</v>
      </c>
      <c r="BQ18">
        <v>-0.81</v>
      </c>
      <c r="BR18">
        <v>-0.69</v>
      </c>
      <c r="BS18">
        <v>-0.56</v>
      </c>
      <c r="BT18">
        <v>-0.55</v>
      </c>
      <c r="BU18">
        <v>-0.75</v>
      </c>
      <c r="BV18">
        <v>-0.79</v>
      </c>
      <c r="BW18">
        <v>-1.02</v>
      </c>
      <c r="BX18">
        <v>-1.14</v>
      </c>
      <c r="BY18">
        <v>-1.28</v>
      </c>
      <c r="BZ18">
        <v>-0.88</v>
      </c>
      <c r="CA18">
        <v>-0.68</v>
      </c>
      <c r="CB18">
        <v>-0.31</v>
      </c>
      <c r="CC18">
        <v>-0.09</v>
      </c>
      <c r="CD18">
        <v>-0.16</v>
      </c>
      <c r="CE18">
        <v>-0.31</v>
      </c>
      <c r="CF18">
        <v>-0.47</v>
      </c>
      <c r="CG18">
        <v>-0.64</v>
      </c>
      <c r="CH18">
        <v>-0.87</v>
      </c>
    </row>
    <row r="19" spans="1:71" ht="12.75">
      <c r="A19">
        <v>6.6</v>
      </c>
      <c r="B19">
        <v>0.12</v>
      </c>
      <c r="C19">
        <v>7.884</v>
      </c>
      <c r="D19">
        <v>239669.313</v>
      </c>
      <c r="E19">
        <v>364827.952</v>
      </c>
      <c r="F19">
        <v>12</v>
      </c>
      <c r="G19" t="s">
        <v>78</v>
      </c>
      <c r="H19">
        <v>-0.41</v>
      </c>
      <c r="S19">
        <v>-0.3</v>
      </c>
      <c r="V19">
        <v>-0.34</v>
      </c>
      <c r="AA19">
        <v>-0.2</v>
      </c>
      <c r="AD19">
        <v>-0.3</v>
      </c>
      <c r="AH19">
        <v>-0.29</v>
      </c>
      <c r="AM19">
        <v>-0.3</v>
      </c>
      <c r="AQ19">
        <v>-0.14</v>
      </c>
      <c r="AT19">
        <v>-0.28</v>
      </c>
      <c r="AU19">
        <v>-0.38</v>
      </c>
      <c r="AV19">
        <v>-0.36</v>
      </c>
      <c r="AW19">
        <v>-0.46</v>
      </c>
      <c r="AX19">
        <v>-0.58</v>
      </c>
      <c r="AY19">
        <v>-0.56</v>
      </c>
      <c r="AZ19">
        <v>-0.57</v>
      </c>
      <c r="BA19">
        <v>-0.66</v>
      </c>
      <c r="BB19">
        <v>-0.68</v>
      </c>
      <c r="BC19">
        <v>-0.64</v>
      </c>
      <c r="BD19">
        <v>-0.26</v>
      </c>
      <c r="BE19">
        <v>-0.15</v>
      </c>
      <c r="BF19">
        <v>-0.23</v>
      </c>
      <c r="BG19">
        <v>-0.21</v>
      </c>
      <c r="BH19">
        <v>-0.3</v>
      </c>
      <c r="BI19">
        <v>-0.46</v>
      </c>
      <c r="BJ19">
        <v>-0.58</v>
      </c>
      <c r="BK19">
        <v>-0.67</v>
      </c>
      <c r="BL19">
        <v>-0.7</v>
      </c>
      <c r="BM19">
        <v>-0.71</v>
      </c>
      <c r="BN19">
        <v>-0.81</v>
      </c>
      <c r="BO19">
        <v>-0.85</v>
      </c>
      <c r="BP19">
        <v>-0.66</v>
      </c>
      <c r="BQ19">
        <v>-0.25</v>
      </c>
      <c r="BR19">
        <v>-0.32</v>
      </c>
      <c r="BS19">
        <v>-0.33</v>
      </c>
    </row>
    <row r="20" spans="1:71" ht="12.75">
      <c r="A20" t="s">
        <v>118</v>
      </c>
      <c r="B20">
        <v>0.07</v>
      </c>
      <c r="C20">
        <v>4.317</v>
      </c>
      <c r="D20">
        <v>239663.128</v>
      </c>
      <c r="E20">
        <v>365035.452</v>
      </c>
      <c r="F20">
        <v>19</v>
      </c>
      <c r="G20" t="s">
        <v>79</v>
      </c>
      <c r="H20">
        <v>-0.89</v>
      </c>
      <c r="K20">
        <v>-0.63</v>
      </c>
      <c r="M20">
        <v>-0.8</v>
      </c>
      <c r="N20">
        <v>-0.63</v>
      </c>
      <c r="S20">
        <v>-0.65</v>
      </c>
      <c r="V20">
        <v>-0.68</v>
      </c>
      <c r="AA20">
        <v>-0.59</v>
      </c>
      <c r="AD20">
        <v>-0.68</v>
      </c>
      <c r="AH20">
        <v>-0.63</v>
      </c>
      <c r="AM20">
        <v>-0.66</v>
      </c>
      <c r="AQ20">
        <v>-0.53</v>
      </c>
      <c r="AT20">
        <v>-0.75</v>
      </c>
      <c r="AU20">
        <v>-0.72</v>
      </c>
      <c r="AV20">
        <v>-0.85</v>
      </c>
      <c r="AW20">
        <v>-0.83</v>
      </c>
      <c r="AX20">
        <v>-0.85</v>
      </c>
      <c r="AY20">
        <v>-0.86</v>
      </c>
      <c r="AZ20">
        <v>-0.87</v>
      </c>
      <c r="BA20">
        <v>-0.92</v>
      </c>
      <c r="BB20">
        <v>-1.03</v>
      </c>
      <c r="BC20">
        <v>-0.84</v>
      </c>
      <c r="BD20">
        <v>-0.66</v>
      </c>
      <c r="BE20">
        <v>-0.75</v>
      </c>
      <c r="BF20">
        <v>-0.62</v>
      </c>
      <c r="BG20">
        <v>-0.73</v>
      </c>
      <c r="BH20">
        <v>-0.82</v>
      </c>
      <c r="BI20">
        <v>-0.95</v>
      </c>
      <c r="BJ20">
        <v>-0.97</v>
      </c>
      <c r="BK20">
        <v>-1.02</v>
      </c>
      <c r="BL20">
        <v>-1.2</v>
      </c>
      <c r="BM20">
        <v>-1.06</v>
      </c>
      <c r="BN20">
        <v>-1.25</v>
      </c>
      <c r="BO20">
        <v>-1.09</v>
      </c>
      <c r="BP20">
        <v>-0.92</v>
      </c>
      <c r="BQ20">
        <v>-0.65</v>
      </c>
      <c r="BR20">
        <v>-0.67</v>
      </c>
      <c r="BS20">
        <v>-0.7</v>
      </c>
    </row>
    <row r="21" spans="2:71" ht="12.75">
      <c r="B21">
        <v>0.14</v>
      </c>
      <c r="C21">
        <v>4.396</v>
      </c>
      <c r="D21">
        <v>239662.247</v>
      </c>
      <c r="E21">
        <v>365032.318</v>
      </c>
      <c r="F21">
        <v>19</v>
      </c>
      <c r="G21" t="s">
        <v>80</v>
      </c>
      <c r="AH21">
        <v>-0.82</v>
      </c>
      <c r="AM21">
        <v>-0.78</v>
      </c>
      <c r="AQ21">
        <v>-0.7</v>
      </c>
      <c r="AT21">
        <v>-0.75</v>
      </c>
      <c r="AU21">
        <v>-0.74</v>
      </c>
      <c r="AV21">
        <v>-0.95</v>
      </c>
      <c r="AW21">
        <v>-0.93</v>
      </c>
      <c r="AX21">
        <v>-1.01</v>
      </c>
      <c r="AY21">
        <v>-0.85</v>
      </c>
      <c r="AZ21">
        <v>-0.84</v>
      </c>
      <c r="BA21">
        <v>-0.9</v>
      </c>
      <c r="BB21">
        <v>-0.88</v>
      </c>
      <c r="BC21">
        <v>-0.88</v>
      </c>
      <c r="BD21">
        <v>-0.87</v>
      </c>
      <c r="BE21">
        <v>-0.81</v>
      </c>
      <c r="BF21">
        <v>-0.79</v>
      </c>
      <c r="BG21">
        <v>-0.76</v>
      </c>
      <c r="BH21">
        <v>-0.78</v>
      </c>
      <c r="BI21">
        <v>-0.76</v>
      </c>
      <c r="BJ21">
        <v>-0.82</v>
      </c>
      <c r="BK21">
        <v>-0.83</v>
      </c>
      <c r="BL21">
        <v>-0.85</v>
      </c>
      <c r="BM21">
        <v>-0.88</v>
      </c>
      <c r="BN21">
        <v>-0.92</v>
      </c>
      <c r="BO21">
        <v>-0.96</v>
      </c>
      <c r="BP21">
        <v>-0.85</v>
      </c>
      <c r="BQ21">
        <v>-0.89</v>
      </c>
      <c r="BR21">
        <v>-0.89</v>
      </c>
      <c r="BS21">
        <v>-0.85</v>
      </c>
    </row>
    <row r="22" spans="2:71" ht="12.75">
      <c r="B22">
        <v>0.1</v>
      </c>
      <c r="C22">
        <v>3.478</v>
      </c>
      <c r="D22">
        <v>239175.84</v>
      </c>
      <c r="E22">
        <v>364792.371</v>
      </c>
      <c r="F22" t="s">
        <v>81</v>
      </c>
      <c r="G22" t="s">
        <v>82</v>
      </c>
      <c r="H22">
        <v>-0.47</v>
      </c>
      <c r="M22">
        <v>-0.33</v>
      </c>
      <c r="N22">
        <v>-0.24</v>
      </c>
      <c r="S22">
        <v>-0.23</v>
      </c>
      <c r="AA22">
        <v>-0.19</v>
      </c>
      <c r="AD22">
        <v>-0.29</v>
      </c>
      <c r="AH22">
        <v>-0.29</v>
      </c>
      <c r="AM22">
        <v>-0.27</v>
      </c>
      <c r="AQ22">
        <v>-0.2</v>
      </c>
      <c r="AT22">
        <v>-0.16</v>
      </c>
      <c r="AU22">
        <v>-0.4</v>
      </c>
      <c r="AV22">
        <v>-0.48</v>
      </c>
      <c r="AW22">
        <v>-0.52</v>
      </c>
      <c r="AX22">
        <v>-0.66</v>
      </c>
      <c r="AY22">
        <v>-0.62</v>
      </c>
      <c r="AZ22">
        <v>-0.63</v>
      </c>
      <c r="BA22">
        <v>-0.76</v>
      </c>
      <c r="BB22">
        <v>-0.69</v>
      </c>
      <c r="BC22">
        <v>-0.52</v>
      </c>
      <c r="BD22">
        <v>-0.27</v>
      </c>
      <c r="BE22">
        <v>-0.09</v>
      </c>
      <c r="BF22">
        <v>-0.18</v>
      </c>
      <c r="BG22">
        <v>-0.35</v>
      </c>
      <c r="BH22">
        <v>-0.48</v>
      </c>
      <c r="BI22">
        <v>-0.59</v>
      </c>
      <c r="BJ22">
        <v>-0.7</v>
      </c>
      <c r="BK22">
        <v>-0.71</v>
      </c>
      <c r="BL22">
        <v>-0.78</v>
      </c>
      <c r="BM22">
        <v>-0.73</v>
      </c>
      <c r="BN22">
        <v>-0.82</v>
      </c>
      <c r="BO22">
        <v>-0.77</v>
      </c>
      <c r="BP22">
        <v>-0.58</v>
      </c>
      <c r="BQ22">
        <v>-0.23</v>
      </c>
      <c r="BR22">
        <v>-0.26</v>
      </c>
      <c r="BS22">
        <v>-0.32</v>
      </c>
    </row>
    <row r="23" spans="1:86" ht="12.75">
      <c r="A23">
        <v>1.96</v>
      </c>
      <c r="B23">
        <v>0.04</v>
      </c>
      <c r="C23">
        <v>10.72</v>
      </c>
      <c r="D23">
        <v>241725</v>
      </c>
      <c r="E23">
        <v>364139</v>
      </c>
      <c r="F23" t="s">
        <v>83</v>
      </c>
      <c r="G23" t="s">
        <v>84</v>
      </c>
      <c r="AP23">
        <v>-0.08</v>
      </c>
      <c r="AQ23">
        <v>0.16</v>
      </c>
      <c r="AR23">
        <v>0.28</v>
      </c>
      <c r="AS23">
        <v>0.1</v>
      </c>
      <c r="AT23">
        <v>-0.11</v>
      </c>
      <c r="AU23">
        <v>-0.28</v>
      </c>
      <c r="AV23">
        <v>-0.42</v>
      </c>
      <c r="AW23">
        <v>-0.67</v>
      </c>
      <c r="AX23">
        <v>-0.75</v>
      </c>
      <c r="AY23">
        <v>-0.52</v>
      </c>
      <c r="AZ23">
        <v>-0.5</v>
      </c>
      <c r="BA23">
        <v>-0.76</v>
      </c>
      <c r="BB23">
        <v>-0.55</v>
      </c>
      <c r="BC23">
        <v>-0.28</v>
      </c>
      <c r="BD23">
        <v>0.2</v>
      </c>
      <c r="BE23">
        <v>0.4</v>
      </c>
      <c r="BF23">
        <v>0.36</v>
      </c>
      <c r="BG23">
        <v>0.15</v>
      </c>
      <c r="BH23">
        <v>-0.32</v>
      </c>
      <c r="BI23">
        <v>-0.5</v>
      </c>
      <c r="BJ23">
        <v>-0.4</v>
      </c>
      <c r="BK23">
        <v>-0.6</v>
      </c>
      <c r="BL23">
        <v>-0.7</v>
      </c>
      <c r="BM23">
        <v>-0.74</v>
      </c>
      <c r="BN23">
        <v>-0.78</v>
      </c>
      <c r="BO23">
        <v>-0.5</v>
      </c>
      <c r="BP23">
        <v>-0.4</v>
      </c>
      <c r="BQ23">
        <v>0.24</v>
      </c>
      <c r="BR23">
        <v>-0.13</v>
      </c>
      <c r="BS23">
        <v>-0.07</v>
      </c>
      <c r="BT23">
        <v>-0.21</v>
      </c>
      <c r="BU23">
        <v>-0.59</v>
      </c>
      <c r="BV23">
        <v>-0.47</v>
      </c>
      <c r="BW23">
        <v>-0.72</v>
      </c>
      <c r="BX23">
        <v>-0.74</v>
      </c>
      <c r="BY23">
        <v>-0.76</v>
      </c>
      <c r="CA23">
        <v>0.14</v>
      </c>
      <c r="CB23">
        <v>0.24</v>
      </c>
      <c r="CC23">
        <v>0.29</v>
      </c>
      <c r="CD23">
        <v>0.13</v>
      </c>
      <c r="CE23">
        <v>-0.22</v>
      </c>
      <c r="CF23">
        <v>-0.27</v>
      </c>
      <c r="CG23">
        <v>-0.59</v>
      </c>
      <c r="CH23">
        <v>-0.77</v>
      </c>
    </row>
    <row r="24" spans="1:86" ht="12.75">
      <c r="A24">
        <v>2.66</v>
      </c>
      <c r="B24">
        <v>0.71</v>
      </c>
      <c r="C24">
        <v>11.75</v>
      </c>
      <c r="D24" s="8">
        <v>241420.616399</v>
      </c>
      <c r="E24" s="8">
        <v>363979.022181</v>
      </c>
      <c r="F24" t="s">
        <v>85</v>
      </c>
      <c r="G24" t="s">
        <v>86</v>
      </c>
      <c r="AP24">
        <v>-0.79</v>
      </c>
      <c r="AQ24">
        <v>-0.5</v>
      </c>
      <c r="AR24">
        <v>-0.46</v>
      </c>
      <c r="AS24">
        <v>-0.62</v>
      </c>
      <c r="AT24">
        <v>-0.47</v>
      </c>
      <c r="AU24">
        <v>-0.79</v>
      </c>
      <c r="AV24">
        <v>-0.91</v>
      </c>
      <c r="AW24">
        <v>-1.01</v>
      </c>
      <c r="AX24">
        <v>-1.26</v>
      </c>
      <c r="AY24">
        <v>-1.11</v>
      </c>
      <c r="AZ24">
        <v>-1.14</v>
      </c>
      <c r="BA24">
        <v>-1.28</v>
      </c>
      <c r="BB24">
        <v>-1.18</v>
      </c>
      <c r="BC24">
        <v>-0.98</v>
      </c>
      <c r="BD24">
        <v>-0.55</v>
      </c>
      <c r="BE24">
        <v>-0.34</v>
      </c>
      <c r="BF24">
        <v>-0.39</v>
      </c>
      <c r="BG24">
        <v>-0.52</v>
      </c>
      <c r="BH24">
        <v>-0.74</v>
      </c>
      <c r="BI24">
        <v>-0.95</v>
      </c>
      <c r="BJ24">
        <v>-1.08</v>
      </c>
      <c r="BK24">
        <v>-1.07</v>
      </c>
      <c r="BL24">
        <v>-1.19</v>
      </c>
      <c r="BM24">
        <v>-1.16</v>
      </c>
      <c r="BN24">
        <v>-1.31</v>
      </c>
      <c r="BO24">
        <v>-1.25</v>
      </c>
      <c r="BP24">
        <v>-1.07</v>
      </c>
      <c r="BQ24">
        <v>-0.67</v>
      </c>
      <c r="BR24">
        <v>-0.79</v>
      </c>
      <c r="BS24">
        <v>-0.79</v>
      </c>
      <c r="BT24">
        <v>-0.85</v>
      </c>
      <c r="BU24">
        <v>-1.06</v>
      </c>
      <c r="BV24">
        <v>-1.08</v>
      </c>
      <c r="BW24">
        <v>-1.29</v>
      </c>
      <c r="BX24">
        <v>-1.32</v>
      </c>
      <c r="BY24">
        <v>-1.38</v>
      </c>
      <c r="BZ24">
        <v>-0.86</v>
      </c>
      <c r="CA24">
        <v>-0.77</v>
      </c>
      <c r="CB24">
        <v>-0.49</v>
      </c>
      <c r="CC24">
        <v>-0.37</v>
      </c>
      <c r="CD24">
        <v>-0.58</v>
      </c>
      <c r="CE24">
        <v>-0.74</v>
      </c>
      <c r="CF24">
        <v>-0.91</v>
      </c>
      <c r="CG24">
        <v>-1.05</v>
      </c>
      <c r="CH24">
        <v>-1.24</v>
      </c>
    </row>
    <row r="25" spans="1:86" ht="12.75">
      <c r="A25">
        <v>1.96</v>
      </c>
      <c r="B25">
        <v>0.01</v>
      </c>
      <c r="C25">
        <v>4.372</v>
      </c>
      <c r="D25">
        <v>240743</v>
      </c>
      <c r="E25">
        <v>363388</v>
      </c>
      <c r="F25" t="s">
        <v>87</v>
      </c>
      <c r="G25" t="s">
        <v>88</v>
      </c>
      <c r="AQ25">
        <v>-0.36</v>
      </c>
      <c r="AR25">
        <v>-0.35</v>
      </c>
      <c r="AS25">
        <v>-0.47</v>
      </c>
      <c r="AT25">
        <v>-0.5</v>
      </c>
      <c r="AU25">
        <v>-0.56</v>
      </c>
      <c r="AV25">
        <v>-0.62</v>
      </c>
      <c r="AW25">
        <v>-0.67</v>
      </c>
      <c r="AX25">
        <v>-0.71</v>
      </c>
      <c r="AY25">
        <v>-0.66</v>
      </c>
      <c r="AZ25">
        <v>-0.68</v>
      </c>
      <c r="BA25">
        <v>-0.63</v>
      </c>
      <c r="BB25">
        <v>-0.46</v>
      </c>
      <c r="BC25">
        <v>-0.31</v>
      </c>
      <c r="BD25">
        <v>-0.18</v>
      </c>
      <c r="BE25">
        <v>-0.09</v>
      </c>
      <c r="BF25">
        <v>-0.11</v>
      </c>
      <c r="BG25">
        <v>-0.36</v>
      </c>
      <c r="BH25">
        <v>-0.49</v>
      </c>
      <c r="BI25">
        <v>-0.55</v>
      </c>
      <c r="BJ25">
        <v>-0.56</v>
      </c>
      <c r="BK25">
        <v>-0.55</v>
      </c>
      <c r="BL25">
        <v>-0.58</v>
      </c>
      <c r="BM25">
        <v>-0.45</v>
      </c>
      <c r="BN25">
        <v>-0.62</v>
      </c>
      <c r="BO25">
        <v>-0.53</v>
      </c>
      <c r="BP25">
        <v>-0.41</v>
      </c>
      <c r="BQ25">
        <v>-0.36</v>
      </c>
      <c r="BR25">
        <v>-0.43</v>
      </c>
      <c r="BS25">
        <v>-0.58</v>
      </c>
      <c r="BT25">
        <v>-0.66</v>
      </c>
      <c r="BU25">
        <v>-0.77</v>
      </c>
      <c r="BV25">
        <v>-0.71</v>
      </c>
      <c r="BW25">
        <v>-0.77</v>
      </c>
      <c r="BX25">
        <v>-0.73</v>
      </c>
      <c r="BY25">
        <v>-0.74</v>
      </c>
      <c r="BZ25">
        <v>-0.46</v>
      </c>
      <c r="CA25">
        <v>-0.56</v>
      </c>
      <c r="CB25">
        <v>-0.49</v>
      </c>
      <c r="CC25">
        <v>-0.51</v>
      </c>
      <c r="CD25">
        <v>-0.65</v>
      </c>
      <c r="CE25">
        <v>-0.71</v>
      </c>
      <c r="CF25">
        <v>-0.78</v>
      </c>
      <c r="CG25">
        <v>-0.87</v>
      </c>
      <c r="CH25">
        <v>-0.89</v>
      </c>
    </row>
    <row r="26" spans="1:86" ht="12.75">
      <c r="A26">
        <v>1.96</v>
      </c>
      <c r="B26" s="28">
        <v>0.07</v>
      </c>
      <c r="C26">
        <v>4.632</v>
      </c>
      <c r="D26" s="28">
        <v>241138</v>
      </c>
      <c r="E26" s="28">
        <v>363211</v>
      </c>
      <c r="F26" s="28" t="s">
        <v>89</v>
      </c>
      <c r="G26" s="28" t="s">
        <v>90</v>
      </c>
      <c r="AQ26">
        <v>0</v>
      </c>
      <c r="AR26">
        <v>-0.01</v>
      </c>
      <c r="AS26">
        <v>-0.09</v>
      </c>
      <c r="AT26">
        <v>-0.16</v>
      </c>
      <c r="AU26">
        <v>-0.22</v>
      </c>
      <c r="AV26">
        <v>-0.23</v>
      </c>
      <c r="AW26">
        <v>-0.41</v>
      </c>
      <c r="AX26">
        <v>-0.4</v>
      </c>
      <c r="AY26">
        <v>-0.24</v>
      </c>
      <c r="AZ26">
        <v>-0.23</v>
      </c>
      <c r="BA26">
        <v>-0.46</v>
      </c>
      <c r="BB26">
        <v>-0.26</v>
      </c>
      <c r="BC26">
        <v>0.01</v>
      </c>
      <c r="BD26">
        <v>0.01</v>
      </c>
      <c r="BE26">
        <v>0.04</v>
      </c>
      <c r="BF26">
        <v>0.02</v>
      </c>
      <c r="BG26">
        <v>-0.04</v>
      </c>
      <c r="BH26">
        <v>-0.16</v>
      </c>
      <c r="BI26">
        <v>-0.29</v>
      </c>
      <c r="BJ26">
        <v>-0.24</v>
      </c>
      <c r="BK26">
        <v>-0.38</v>
      </c>
      <c r="BL26">
        <v>-0.46</v>
      </c>
      <c r="BM26">
        <v>-0.39</v>
      </c>
      <c r="BN26">
        <v>-0.49</v>
      </c>
      <c r="BO26">
        <v>-0.32</v>
      </c>
      <c r="BP26">
        <v>-0.2</v>
      </c>
      <c r="BQ26">
        <v>-0.05</v>
      </c>
      <c r="BR26">
        <v>-0.13</v>
      </c>
      <c r="BS26">
        <v>-0.15</v>
      </c>
      <c r="BT26">
        <v>-0.22</v>
      </c>
      <c r="BU26">
        <v>-0.45</v>
      </c>
      <c r="BV26">
        <v>-0.38</v>
      </c>
      <c r="BW26">
        <v>-0.5</v>
      </c>
      <c r="BX26">
        <v>-0.56</v>
      </c>
      <c r="BY26">
        <v>-0.54</v>
      </c>
      <c r="BZ26">
        <v>-0.07</v>
      </c>
      <c r="CA26">
        <v>-0.07</v>
      </c>
      <c r="CB26">
        <v>-0.07</v>
      </c>
      <c r="CC26">
        <v>-0.03</v>
      </c>
      <c r="CD26">
        <v>-0.1</v>
      </c>
      <c r="CE26">
        <v>-0.33</v>
      </c>
      <c r="CF26">
        <v>-0.32</v>
      </c>
      <c r="CG26">
        <v>-0.54</v>
      </c>
      <c r="CH26">
        <v>-0.68</v>
      </c>
    </row>
    <row r="27" spans="1:86" ht="12.75">
      <c r="A27">
        <v>1.96</v>
      </c>
      <c r="B27" s="19">
        <v>0.05</v>
      </c>
      <c r="C27">
        <v>9.635</v>
      </c>
      <c r="D27" s="24">
        <v>242527</v>
      </c>
      <c r="E27" s="24">
        <v>364464</v>
      </c>
      <c r="F27" s="19" t="s">
        <v>91</v>
      </c>
      <c r="G27" t="s">
        <v>92</v>
      </c>
      <c r="AQ27">
        <v>0.13</v>
      </c>
      <c r="AR27">
        <v>0.17</v>
      </c>
      <c r="AT27">
        <v>-0.27</v>
      </c>
      <c r="AU27">
        <v>-0.45</v>
      </c>
      <c r="AV27">
        <v>-0.48</v>
      </c>
      <c r="AW27">
        <v>-0.73</v>
      </c>
      <c r="AX27">
        <v>-0.84</v>
      </c>
      <c r="AY27">
        <v>-0.7</v>
      </c>
      <c r="AZ27">
        <v>-0.62</v>
      </c>
      <c r="BA27">
        <v>-0.77</v>
      </c>
      <c r="BB27">
        <v>-0.42</v>
      </c>
      <c r="BC27">
        <v>-0.08</v>
      </c>
      <c r="BD27">
        <v>0.14</v>
      </c>
      <c r="BE27">
        <v>0.07</v>
      </c>
      <c r="BF27">
        <v>-0.01</v>
      </c>
      <c r="BG27">
        <v>-0.12</v>
      </c>
      <c r="BH27">
        <v>-0.39</v>
      </c>
      <c r="BI27">
        <v>-0.57</v>
      </c>
      <c r="BJ27">
        <v>-0.5</v>
      </c>
      <c r="BK27">
        <v>-0.52</v>
      </c>
      <c r="BL27">
        <v>-0.63</v>
      </c>
      <c r="BM27">
        <v>-0.46</v>
      </c>
      <c r="BN27">
        <v>-0.61</v>
      </c>
      <c r="BO27">
        <v>-0.13</v>
      </c>
      <c r="BP27">
        <v>-0.09</v>
      </c>
      <c r="BQ27">
        <v>-0.03</v>
      </c>
      <c r="BR27">
        <v>-0.01</v>
      </c>
      <c r="BS27">
        <v>-0.05</v>
      </c>
      <c r="BT27">
        <v>-0.24</v>
      </c>
      <c r="BU27">
        <v>-0.63</v>
      </c>
      <c r="BV27">
        <v>-0.46</v>
      </c>
      <c r="BW27">
        <v>-0.68</v>
      </c>
      <c r="BX27">
        <v>-0.55</v>
      </c>
      <c r="BY27">
        <v>-0.54</v>
      </c>
      <c r="BZ27">
        <v>0.15</v>
      </c>
      <c r="CA27">
        <v>0.15</v>
      </c>
      <c r="CB27">
        <v>0.1</v>
      </c>
      <c r="CC27">
        <v>0.2</v>
      </c>
      <c r="CD27">
        <v>-0.11</v>
      </c>
      <c r="CE27">
        <v>-0.28</v>
      </c>
      <c r="CF27">
        <v>-0.35</v>
      </c>
      <c r="CG27">
        <v>-0.54</v>
      </c>
      <c r="CH27">
        <v>-0.75</v>
      </c>
    </row>
    <row r="28" spans="1:86" ht="12.75">
      <c r="A28">
        <v>1.96</v>
      </c>
      <c r="B28" s="19">
        <v>0.15</v>
      </c>
      <c r="C28">
        <v>8.541</v>
      </c>
      <c r="D28" s="19">
        <v>242629</v>
      </c>
      <c r="E28" s="19">
        <v>364732</v>
      </c>
      <c r="F28" t="s">
        <v>93</v>
      </c>
      <c r="G28" s="28" t="s">
        <v>94</v>
      </c>
      <c r="AO28">
        <v>-0.05</v>
      </c>
      <c r="AP28">
        <v>-0.1</v>
      </c>
      <c r="AQ28">
        <v>0.42</v>
      </c>
      <c r="AR28">
        <v>0.53</v>
      </c>
      <c r="AT28">
        <v>-0.31</v>
      </c>
      <c r="AU28">
        <v>-0.5</v>
      </c>
      <c r="AV28">
        <v>-0.58</v>
      </c>
      <c r="AW28">
        <v>-0.73</v>
      </c>
      <c r="AX28">
        <v>-0.81</v>
      </c>
      <c r="AY28">
        <v>-0.55</v>
      </c>
      <c r="AZ28">
        <v>-0.39</v>
      </c>
      <c r="BA28">
        <v>-0.58</v>
      </c>
      <c r="BB28">
        <v>-0.17</v>
      </c>
      <c r="BC28">
        <v>0.09</v>
      </c>
      <c r="BD28">
        <v>0.07</v>
      </c>
      <c r="BE28">
        <v>0.28</v>
      </c>
      <c r="BF28">
        <v>0.21</v>
      </c>
      <c r="BG28">
        <v>-0.23</v>
      </c>
      <c r="BH28">
        <v>-0.42</v>
      </c>
      <c r="BI28">
        <v>-0.55</v>
      </c>
      <c r="BJ28">
        <v>-0.33</v>
      </c>
      <c r="BK28">
        <v>-0.46</v>
      </c>
      <c r="BL28">
        <v>-0.55</v>
      </c>
      <c r="BM28">
        <v>-0.34</v>
      </c>
      <c r="BN28">
        <v>-0.4</v>
      </c>
      <c r="BO28">
        <v>-0.26</v>
      </c>
      <c r="BP28">
        <v>-0.07</v>
      </c>
      <c r="BQ28">
        <v>0.06</v>
      </c>
      <c r="BR28">
        <v>-0.01</v>
      </c>
      <c r="BS28">
        <v>-0.08</v>
      </c>
      <c r="BT28">
        <v>-0.12</v>
      </c>
      <c r="BU28">
        <v>-0.41</v>
      </c>
      <c r="BV28">
        <v>-0.35</v>
      </c>
      <c r="BW28">
        <v>-0.6</v>
      </c>
      <c r="BX28">
        <v>-0.45</v>
      </c>
      <c r="BY28">
        <v>-0.42</v>
      </c>
      <c r="BZ28">
        <v>0.29</v>
      </c>
      <c r="CA28">
        <v>0.16</v>
      </c>
      <c r="CB28">
        <v>-0.03</v>
      </c>
      <c r="CC28">
        <v>0.17</v>
      </c>
      <c r="CD28">
        <v>-0.18</v>
      </c>
      <c r="CE28">
        <v>-0.32</v>
      </c>
      <c r="CF28">
        <v>-0.26</v>
      </c>
      <c r="CG28">
        <v>-0.5</v>
      </c>
      <c r="CH28">
        <v>-0.68</v>
      </c>
    </row>
    <row r="29" spans="1:86" ht="12.75">
      <c r="A29">
        <v>1.96</v>
      </c>
      <c r="B29" s="19">
        <v>0.07</v>
      </c>
      <c r="C29">
        <v>5.467</v>
      </c>
      <c r="D29" s="19">
        <v>243390</v>
      </c>
      <c r="E29" s="19">
        <v>363621</v>
      </c>
      <c r="F29" s="24" t="s">
        <v>95</v>
      </c>
      <c r="G29" t="s">
        <v>96</v>
      </c>
      <c r="AQ29">
        <v>-0.01</v>
      </c>
      <c r="AR29">
        <v>0.04</v>
      </c>
      <c r="AT29">
        <v>-0.24</v>
      </c>
      <c r="AU29">
        <v>-0.33</v>
      </c>
      <c r="AV29">
        <v>-0.47</v>
      </c>
      <c r="AW29">
        <v>-0.63</v>
      </c>
      <c r="AX29">
        <v>-0.78</v>
      </c>
      <c r="AY29">
        <v>-0.62</v>
      </c>
      <c r="AZ29">
        <v>-0.59</v>
      </c>
      <c r="BA29">
        <v>-0.83</v>
      </c>
      <c r="BB29">
        <v>-0.53</v>
      </c>
      <c r="BC29">
        <v>-0.23</v>
      </c>
      <c r="BD29">
        <v>-0.01</v>
      </c>
      <c r="BE29">
        <v>0</v>
      </c>
      <c r="BF29">
        <v>0.05</v>
      </c>
      <c r="BG29">
        <v>-0.15</v>
      </c>
      <c r="BH29">
        <v>-0.33</v>
      </c>
      <c r="BI29">
        <v>-0.51</v>
      </c>
      <c r="BJ29">
        <v>-0.52</v>
      </c>
      <c r="BK29">
        <v>-0.54</v>
      </c>
      <c r="BL29">
        <v>-0.68</v>
      </c>
      <c r="BM29">
        <v>-0.58</v>
      </c>
      <c r="BN29">
        <v>-0.73</v>
      </c>
      <c r="BO29">
        <v>-0.58</v>
      </c>
      <c r="BP29">
        <v>-0.37</v>
      </c>
      <c r="BQ29">
        <v>-0.05</v>
      </c>
      <c r="BR29">
        <v>-0.14</v>
      </c>
      <c r="BS29">
        <v>-0.09</v>
      </c>
      <c r="BT29">
        <v>-0.23</v>
      </c>
      <c r="BU29">
        <v>-0.51</v>
      </c>
      <c r="BV29">
        <v>-0.47</v>
      </c>
      <c r="BW29">
        <v>-0.75</v>
      </c>
      <c r="BX29">
        <v>-0.64</v>
      </c>
      <c r="BY29">
        <v>-0.73</v>
      </c>
      <c r="BZ29">
        <v>0.03</v>
      </c>
      <c r="CA29">
        <v>0.01</v>
      </c>
      <c r="CB29">
        <v>0.01</v>
      </c>
      <c r="CD29">
        <v>-0.14</v>
      </c>
      <c r="CE29">
        <v>-0.26</v>
      </c>
      <c r="CF29">
        <v>-0.28</v>
      </c>
      <c r="CG29">
        <v>-0.52</v>
      </c>
      <c r="CH29">
        <v>-0.73</v>
      </c>
    </row>
    <row r="30" spans="1:86" ht="12.75">
      <c r="A30">
        <v>1.96</v>
      </c>
      <c r="B30" s="19">
        <v>0.2</v>
      </c>
      <c r="C30">
        <v>5.56</v>
      </c>
      <c r="D30" s="19">
        <v>242151</v>
      </c>
      <c r="E30" s="19">
        <v>363384</v>
      </c>
      <c r="F30" s="19" t="s">
        <v>97</v>
      </c>
      <c r="G30" s="28" t="s">
        <v>98</v>
      </c>
      <c r="AQ30">
        <v>-0.1</v>
      </c>
      <c r="AR30">
        <v>-0.14</v>
      </c>
      <c r="AT30">
        <v>-0.23</v>
      </c>
      <c r="AU30">
        <v>-0.29</v>
      </c>
      <c r="AV30">
        <v>-0.32</v>
      </c>
      <c r="AW30">
        <v>-0.54</v>
      </c>
      <c r="AX30">
        <v>-0.57</v>
      </c>
      <c r="AY30">
        <v>-0.49</v>
      </c>
      <c r="AZ30">
        <v>-0.47</v>
      </c>
      <c r="BA30">
        <v>-0.71</v>
      </c>
      <c r="BB30">
        <v>-0.58</v>
      </c>
      <c r="BC30">
        <v>-0.34</v>
      </c>
      <c r="BD30">
        <v>-0.15</v>
      </c>
      <c r="BE30">
        <v>-0.13</v>
      </c>
      <c r="BF30">
        <v>-0.12</v>
      </c>
      <c r="BG30">
        <v>-0.16</v>
      </c>
      <c r="BH30">
        <v>-0.29</v>
      </c>
      <c r="BI30">
        <v>-0.39</v>
      </c>
      <c r="BJ30">
        <v>-0.38</v>
      </c>
      <c r="BK30">
        <v>-0.57</v>
      </c>
      <c r="BL30">
        <v>-0.65</v>
      </c>
      <c r="BM30">
        <v>-0.6</v>
      </c>
      <c r="BN30">
        <v>-0.7</v>
      </c>
      <c r="BO30">
        <v>-0.45</v>
      </c>
      <c r="BP30">
        <v>-0.44</v>
      </c>
      <c r="BQ30">
        <v>-0.15</v>
      </c>
      <c r="BR30">
        <v>-0.17</v>
      </c>
      <c r="BS30">
        <v>-0.18</v>
      </c>
      <c r="BT30">
        <v>-0.24</v>
      </c>
      <c r="BU30">
        <v>-0.46</v>
      </c>
      <c r="BV30">
        <v>-0.47</v>
      </c>
      <c r="BW30">
        <v>-0.59</v>
      </c>
      <c r="BX30">
        <v>-0.68</v>
      </c>
      <c r="BY30">
        <v>-0.63</v>
      </c>
      <c r="BZ30">
        <v>-0.18</v>
      </c>
      <c r="CA30">
        <v>-0.14</v>
      </c>
      <c r="CB30">
        <v>0.12</v>
      </c>
      <c r="CC30">
        <v>-0.12</v>
      </c>
      <c r="CD30">
        <v>-0.14</v>
      </c>
      <c r="CE30">
        <v>-0.2</v>
      </c>
      <c r="CF30">
        <v>-0.15</v>
      </c>
      <c r="CG30">
        <v>-0.48</v>
      </c>
      <c r="CH30">
        <v>-0.66</v>
      </c>
    </row>
    <row r="31" spans="1:86" ht="12.75">
      <c r="A31">
        <v>1.96</v>
      </c>
      <c r="B31" s="19">
        <v>0</v>
      </c>
      <c r="C31">
        <v>8.074</v>
      </c>
      <c r="D31" s="19">
        <v>241718</v>
      </c>
      <c r="E31" s="19">
        <v>363464</v>
      </c>
      <c r="F31" s="19" t="s">
        <v>99</v>
      </c>
      <c r="G31" s="19" t="s">
        <v>100</v>
      </c>
      <c r="AR31">
        <v>-0.13</v>
      </c>
      <c r="AS31">
        <v>-0.17</v>
      </c>
      <c r="AT31">
        <v>-0.26</v>
      </c>
      <c r="AU31">
        <v>-0.35</v>
      </c>
      <c r="AV31">
        <v>-0.37</v>
      </c>
      <c r="AW31">
        <v>-0.58</v>
      </c>
      <c r="AX31">
        <v>-0.53</v>
      </c>
      <c r="AY31">
        <v>-0.51</v>
      </c>
      <c r="AZ31">
        <v>-0.55</v>
      </c>
      <c r="BA31">
        <v>-0.78</v>
      </c>
      <c r="BB31">
        <v>-0.61</v>
      </c>
      <c r="BC31">
        <v>-0.38</v>
      </c>
      <c r="BD31">
        <v>-0.11</v>
      </c>
      <c r="BE31">
        <v>-0.1</v>
      </c>
      <c r="BF31">
        <v>-0.1</v>
      </c>
      <c r="BG31">
        <v>-0.14</v>
      </c>
      <c r="BH31">
        <v>-0.18</v>
      </c>
      <c r="BI31">
        <v>-0.41</v>
      </c>
      <c r="BJ31">
        <v>-0.44</v>
      </c>
      <c r="BK31">
        <v>-0.61</v>
      </c>
      <c r="BL31">
        <v>-0.69</v>
      </c>
      <c r="BM31">
        <v>-0.61</v>
      </c>
      <c r="BN31">
        <v>-0.77</v>
      </c>
      <c r="BO31">
        <v>-0.61</v>
      </c>
      <c r="BP31">
        <v>-0.51</v>
      </c>
      <c r="BQ31">
        <v>-0.18</v>
      </c>
      <c r="BR31">
        <v>-0.24</v>
      </c>
      <c r="BS31">
        <v>-0.26</v>
      </c>
      <c r="BT31">
        <v>-0.36</v>
      </c>
      <c r="BU31">
        <v>-0.57</v>
      </c>
      <c r="BV31">
        <v>-0.59</v>
      </c>
      <c r="BW31">
        <v>-0.65</v>
      </c>
      <c r="BX31">
        <v>-0.77</v>
      </c>
      <c r="BY31">
        <v>-0.76</v>
      </c>
      <c r="BZ31">
        <v>-0.25</v>
      </c>
      <c r="CA31">
        <v>-0.14</v>
      </c>
      <c r="CB31">
        <v>-0.11</v>
      </c>
      <c r="CC31">
        <v>-0.11</v>
      </c>
      <c r="CD31">
        <v>-0.13</v>
      </c>
      <c r="CE31">
        <v>-0.26</v>
      </c>
      <c r="CF31">
        <v>-0.2</v>
      </c>
      <c r="CG31">
        <v>-0.6</v>
      </c>
      <c r="CH31">
        <v>-0.75</v>
      </c>
    </row>
    <row r="32" spans="1:86" ht="12.75">
      <c r="A32">
        <v>1.64</v>
      </c>
      <c r="B32" s="19">
        <v>0.04</v>
      </c>
      <c r="C32">
        <v>5.9</v>
      </c>
      <c r="D32" s="19">
        <v>242541</v>
      </c>
      <c r="E32" s="19">
        <v>363175</v>
      </c>
      <c r="F32" s="19" t="s">
        <v>101</v>
      </c>
      <c r="G32" s="19" t="s">
        <v>102</v>
      </c>
      <c r="AR32">
        <v>-0.27</v>
      </c>
      <c r="AT32">
        <v>-0.86</v>
      </c>
      <c r="AU32">
        <v>-1.16</v>
      </c>
      <c r="AV32">
        <v>-1.33</v>
      </c>
      <c r="AW32">
        <v>-1.46</v>
      </c>
      <c r="AX32">
        <v>-1.66</v>
      </c>
      <c r="AY32">
        <v>-1.48</v>
      </c>
      <c r="AZ32">
        <v>-1.43</v>
      </c>
      <c r="BA32">
        <v>-1.57</v>
      </c>
      <c r="BB32">
        <v>-1.33</v>
      </c>
      <c r="BC32">
        <v>-1.12</v>
      </c>
      <c r="BD32">
        <v>-0.36</v>
      </c>
      <c r="BE32">
        <v>-0.21</v>
      </c>
      <c r="BF32">
        <v>-0.46</v>
      </c>
      <c r="BG32">
        <v>-0.84</v>
      </c>
      <c r="BH32">
        <v>-1.16</v>
      </c>
      <c r="BI32">
        <v>-1.39</v>
      </c>
      <c r="BJ32">
        <v>-1.43</v>
      </c>
      <c r="BK32">
        <v>-1.4</v>
      </c>
      <c r="BL32">
        <v>-1.54</v>
      </c>
      <c r="BM32">
        <v>-1.41</v>
      </c>
      <c r="BN32">
        <v>-1.56</v>
      </c>
      <c r="BO32">
        <v>-1.45</v>
      </c>
      <c r="BP32">
        <v>-1.3</v>
      </c>
      <c r="BQ32">
        <v>-0.84</v>
      </c>
      <c r="BR32">
        <v>-1.05</v>
      </c>
      <c r="BS32">
        <v>-1.06</v>
      </c>
      <c r="BT32">
        <v>-1.2</v>
      </c>
      <c r="BU32">
        <v>-1.43</v>
      </c>
      <c r="BV32">
        <v>-1.37</v>
      </c>
      <c r="BW32">
        <v>-1.57</v>
      </c>
      <c r="BX32">
        <v>-1.51</v>
      </c>
      <c r="BY32">
        <v>-1.57</v>
      </c>
      <c r="BZ32">
        <v>-0.88</v>
      </c>
      <c r="CA32">
        <v>-0.39</v>
      </c>
      <c r="CB32">
        <v>-0.44</v>
      </c>
      <c r="CC32">
        <v>-0.25</v>
      </c>
      <c r="CD32">
        <v>-0.86</v>
      </c>
      <c r="CE32">
        <v>-1.13</v>
      </c>
      <c r="CF32">
        <v>-1.27</v>
      </c>
      <c r="CG32">
        <v>-1.43</v>
      </c>
      <c r="CH32">
        <v>-1.58</v>
      </c>
    </row>
    <row r="33" spans="1:86" ht="12.75">
      <c r="A33">
        <v>1.96</v>
      </c>
      <c r="B33" s="19">
        <v>0.05</v>
      </c>
      <c r="C33">
        <v>3.625</v>
      </c>
      <c r="D33" s="29">
        <v>242620</v>
      </c>
      <c r="E33" s="19">
        <v>362693</v>
      </c>
      <c r="F33" s="19" t="s">
        <v>103</v>
      </c>
      <c r="G33" s="19" t="s">
        <v>104</v>
      </c>
      <c r="AR33">
        <v>-0.15</v>
      </c>
      <c r="AT33">
        <v>-0.54</v>
      </c>
      <c r="AU33">
        <v>-0.62</v>
      </c>
      <c r="AV33">
        <v>-0.65</v>
      </c>
      <c r="AW33">
        <v>-0.85</v>
      </c>
      <c r="AX33">
        <v>-0.9</v>
      </c>
      <c r="AY33">
        <v>-0.66</v>
      </c>
      <c r="AZ33">
        <v>-0.61</v>
      </c>
      <c r="BA33">
        <v>-0.77</v>
      </c>
      <c r="BB33">
        <v>-0.52</v>
      </c>
      <c r="BC33">
        <v>-0.19</v>
      </c>
      <c r="BD33">
        <v>-0.1</v>
      </c>
      <c r="BE33">
        <v>-0.02</v>
      </c>
      <c r="BF33">
        <v>-0.05</v>
      </c>
      <c r="BG33">
        <v>-0.27</v>
      </c>
      <c r="BH33">
        <v>-0.51</v>
      </c>
      <c r="BI33">
        <v>-0.63</v>
      </c>
      <c r="BJ33">
        <v>-0.48</v>
      </c>
      <c r="BK33">
        <v>-0.66</v>
      </c>
      <c r="BL33">
        <v>-0.78</v>
      </c>
      <c r="BM33" s="23">
        <v>-0.64</v>
      </c>
      <c r="BN33">
        <v>-0.74</v>
      </c>
      <c r="BO33">
        <v>-0.49</v>
      </c>
      <c r="BP33">
        <v>-0.38</v>
      </c>
      <c r="BQ33">
        <v>-0.14</v>
      </c>
      <c r="BR33">
        <v>-0.18</v>
      </c>
      <c r="BS33">
        <v>-0.22</v>
      </c>
      <c r="BT33">
        <v>-0.4</v>
      </c>
      <c r="BU33">
        <v>-0.56</v>
      </c>
      <c r="BV33">
        <v>-0.61</v>
      </c>
      <c r="BW33">
        <v>-0.74</v>
      </c>
      <c r="BX33">
        <v>-0.69</v>
      </c>
      <c r="BY33">
        <v>-0.64</v>
      </c>
      <c r="BZ33">
        <v>-0.11</v>
      </c>
      <c r="CA33">
        <v>-0.13</v>
      </c>
      <c r="CB33">
        <v>-0.06</v>
      </c>
      <c r="CC33">
        <v>-0.08</v>
      </c>
      <c r="CD33">
        <v>-0.22</v>
      </c>
      <c r="CE33">
        <v>-0.39</v>
      </c>
      <c r="CF33">
        <v>-0.24</v>
      </c>
      <c r="CG33">
        <v>-0.7</v>
      </c>
      <c r="CH33">
        <v>-0.86</v>
      </c>
    </row>
    <row r="34" spans="1:71" ht="12.75">
      <c r="A34">
        <v>1.96</v>
      </c>
      <c r="B34" s="19">
        <v>0.02</v>
      </c>
      <c r="C34">
        <v>34.909</v>
      </c>
      <c r="D34" s="19">
        <v>240339</v>
      </c>
      <c r="E34" s="19">
        <v>364588</v>
      </c>
      <c r="F34" s="19" t="s">
        <v>105</v>
      </c>
      <c r="G34" s="19" t="s">
        <v>106</v>
      </c>
      <c r="AR34">
        <v>-0.78</v>
      </c>
      <c r="AT34">
        <v>-1.02</v>
      </c>
      <c r="AU34">
        <v>-1.15</v>
      </c>
      <c r="AV34">
        <v>-1.26</v>
      </c>
      <c r="AW34">
        <v>-1.38</v>
      </c>
      <c r="AX34">
        <v>-1.5</v>
      </c>
      <c r="AY34">
        <v>-1.49</v>
      </c>
      <c r="AZ34">
        <v>-1.43</v>
      </c>
      <c r="BA34">
        <v>-1.55</v>
      </c>
      <c r="BB34">
        <v>-1.37</v>
      </c>
      <c r="BC34">
        <v>-1.16</v>
      </c>
      <c r="BD34">
        <v>-0.87</v>
      </c>
      <c r="BE34">
        <v>-0.7</v>
      </c>
      <c r="BF34">
        <v>-0.93</v>
      </c>
      <c r="BG34">
        <v>-1.07</v>
      </c>
      <c r="BH34">
        <v>-1.22</v>
      </c>
      <c r="BI34">
        <v>-1.37</v>
      </c>
      <c r="BJ34">
        <v>-1.51</v>
      </c>
      <c r="BK34">
        <v>-1.5</v>
      </c>
      <c r="BL34">
        <v>-1.45</v>
      </c>
      <c r="BM34">
        <v>-1.27</v>
      </c>
      <c r="BN34">
        <v>-1.41</v>
      </c>
      <c r="BO34">
        <v>-1.31</v>
      </c>
      <c r="BP34">
        <v>-1.08</v>
      </c>
      <c r="BQ34">
        <v>-0.7</v>
      </c>
      <c r="BR34">
        <v>-0.93</v>
      </c>
      <c r="BS34">
        <v>-0.99</v>
      </c>
    </row>
    <row r="35" spans="1:86" ht="12.75">
      <c r="A35">
        <v>1.96</v>
      </c>
      <c r="B35" s="19">
        <v>0.09</v>
      </c>
      <c r="C35">
        <v>11.235</v>
      </c>
      <c r="D35">
        <v>240964.108</v>
      </c>
      <c r="E35">
        <v>364066.298</v>
      </c>
      <c r="F35" s="19" t="s">
        <v>107</v>
      </c>
      <c r="G35" s="19" t="s">
        <v>108</v>
      </c>
      <c r="AR35">
        <v>-0.44</v>
      </c>
      <c r="AT35">
        <v>-0.47</v>
      </c>
      <c r="AU35">
        <v>-0.56</v>
      </c>
      <c r="AV35">
        <v>-0.66</v>
      </c>
      <c r="AW35">
        <v>-0.76</v>
      </c>
      <c r="AX35">
        <v>-0.83</v>
      </c>
      <c r="AY35">
        <v>-0.85</v>
      </c>
      <c r="AZ35">
        <v>-0.9</v>
      </c>
      <c r="BA35">
        <v>-0.97</v>
      </c>
      <c r="BB35">
        <v>-0.99</v>
      </c>
      <c r="BC35">
        <v>-0.85</v>
      </c>
      <c r="BD35">
        <v>-0.49</v>
      </c>
      <c r="BE35">
        <v>-0.31</v>
      </c>
      <c r="BF35">
        <v>-0.4</v>
      </c>
      <c r="BG35">
        <v>-0.46</v>
      </c>
      <c r="BH35">
        <v>-0.6</v>
      </c>
      <c r="BI35">
        <v>-0.67</v>
      </c>
      <c r="BJ35">
        <v>-0.82</v>
      </c>
      <c r="BK35">
        <v>-0.85</v>
      </c>
      <c r="BL35">
        <v>-0.96</v>
      </c>
      <c r="BM35">
        <v>-0.96</v>
      </c>
      <c r="BN35">
        <v>-1.12</v>
      </c>
      <c r="BO35">
        <v>-1.38</v>
      </c>
      <c r="BP35">
        <v>-0.98</v>
      </c>
      <c r="BQ35">
        <v>-0.64</v>
      </c>
      <c r="BR35">
        <v>-0.71</v>
      </c>
      <c r="BS35">
        <v>-0.72</v>
      </c>
      <c r="BT35">
        <v>-0.78</v>
      </c>
      <c r="BU35">
        <v>-0.86</v>
      </c>
      <c r="BV35">
        <v>-0.9</v>
      </c>
      <c r="BW35">
        <v>-1.06</v>
      </c>
      <c r="BX35">
        <v>-1.12</v>
      </c>
      <c r="BY35">
        <v>-1.18</v>
      </c>
      <c r="BZ35">
        <v>-0.82</v>
      </c>
      <c r="CA35">
        <v>-0.68</v>
      </c>
      <c r="CB35">
        <v>-0.49</v>
      </c>
      <c r="CC35">
        <v>-0.41</v>
      </c>
      <c r="CD35">
        <v>-0.46</v>
      </c>
      <c r="CE35">
        <v>-0.6</v>
      </c>
      <c r="CF35">
        <v>-0.71</v>
      </c>
      <c r="CG35">
        <v>-0.61</v>
      </c>
      <c r="CH35">
        <v>-0.83</v>
      </c>
    </row>
    <row r="36" spans="1:86" ht="12.75">
      <c r="A36">
        <v>1.96</v>
      </c>
      <c r="B36" s="19">
        <v>0.13</v>
      </c>
      <c r="C36">
        <v>14.42</v>
      </c>
      <c r="D36" s="19">
        <v>241292</v>
      </c>
      <c r="E36" s="19">
        <v>364488</v>
      </c>
      <c r="F36" s="19" t="s">
        <v>109</v>
      </c>
      <c r="G36" s="19" t="s">
        <v>34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 t="s">
        <v>123</v>
      </c>
      <c r="AS36" s="24"/>
      <c r="AT36" s="24">
        <v>-0.21</v>
      </c>
      <c r="AU36" s="24">
        <v>-0.32</v>
      </c>
      <c r="AV36" s="24">
        <v>-0.43</v>
      </c>
      <c r="AW36" s="24">
        <v>-0.58</v>
      </c>
      <c r="AX36" s="24">
        <v>-0.76</v>
      </c>
      <c r="AY36" s="24">
        <v>-0.67</v>
      </c>
      <c r="AZ36" s="24">
        <v>-0.73</v>
      </c>
      <c r="BA36" s="19">
        <v>-0.94</v>
      </c>
      <c r="BB36" s="24">
        <v>-0.97</v>
      </c>
      <c r="BC36" s="24">
        <v>-0.9</v>
      </c>
      <c r="BD36" s="24">
        <v>-0.56</v>
      </c>
      <c r="BE36" s="24">
        <v>-0.27</v>
      </c>
      <c r="BF36" s="24">
        <v>-0.2</v>
      </c>
      <c r="BG36" s="24">
        <v>-0.26</v>
      </c>
      <c r="BH36" s="24">
        <v>-0.46</v>
      </c>
      <c r="BI36" s="24">
        <v>-0.62</v>
      </c>
      <c r="BJ36" s="24">
        <v>-0.77</v>
      </c>
      <c r="BK36" s="24">
        <v>-0.86</v>
      </c>
      <c r="BL36" s="24">
        <v>-1.02</v>
      </c>
      <c r="BM36" s="24">
        <v>-1.08</v>
      </c>
      <c r="BN36" s="24">
        <v>-1.26</v>
      </c>
      <c r="BO36" s="24">
        <v>-1.08</v>
      </c>
      <c r="BP36" s="24">
        <v>-1.15</v>
      </c>
      <c r="BQ36" s="24">
        <v>-0.7</v>
      </c>
      <c r="BR36" s="24">
        <v>-0.64</v>
      </c>
      <c r="BS36" s="24">
        <v>-0.51</v>
      </c>
      <c r="BT36" s="24">
        <v>-0.51</v>
      </c>
      <c r="BU36" s="24">
        <v>-0.71</v>
      </c>
      <c r="BV36" s="24">
        <v>-0.72</v>
      </c>
      <c r="BW36" s="24">
        <v>-0.95</v>
      </c>
      <c r="BX36">
        <v>-1.05</v>
      </c>
      <c r="BY36">
        <v>-1.17</v>
      </c>
      <c r="BZ36">
        <v>-0.75</v>
      </c>
      <c r="CA36">
        <v>-0.58</v>
      </c>
      <c r="CB36">
        <v>-0.26</v>
      </c>
      <c r="CC36">
        <v>-0.03</v>
      </c>
      <c r="CD36">
        <v>-0.13</v>
      </c>
      <c r="CE36">
        <v>-0.27</v>
      </c>
      <c r="CF36">
        <v>-0.4</v>
      </c>
      <c r="CG36">
        <v>-0.77</v>
      </c>
      <c r="CH36">
        <v>-0.9</v>
      </c>
    </row>
    <row r="37" spans="1:86" ht="12.75">
      <c r="A37">
        <v>1.96</v>
      </c>
      <c r="B37" s="19">
        <v>0.049</v>
      </c>
      <c r="C37">
        <v>5.924</v>
      </c>
      <c r="D37">
        <v>240679.892</v>
      </c>
      <c r="E37">
        <v>363754.368</v>
      </c>
      <c r="F37" s="19" t="s">
        <v>116</v>
      </c>
      <c r="G37" s="19" t="s">
        <v>111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9"/>
      <c r="AR37" s="19"/>
      <c r="AS37" s="24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>
        <v>-0.8519999999999999</v>
      </c>
      <c r="BM37" s="19">
        <v>-0.8019999999999999</v>
      </c>
      <c r="BN37" s="19">
        <v>-0.9119999999999999</v>
      </c>
      <c r="BO37" s="19">
        <v>-0.8519999999999999</v>
      </c>
      <c r="BP37" s="19">
        <v>-0.7519999999999999</v>
      </c>
      <c r="BQ37" s="19">
        <v>-0.22200000000000003</v>
      </c>
      <c r="BR37" s="19">
        <v>-0.28200000000000003</v>
      </c>
      <c r="BS37" s="19">
        <v>-0.452</v>
      </c>
      <c r="BT37" s="19">
        <v>-0.5919999999999999</v>
      </c>
      <c r="BU37" s="19">
        <v>-0.7519999999999999</v>
      </c>
      <c r="BV37" s="19">
        <v>-0.5519999999999999</v>
      </c>
      <c r="BW37" s="19">
        <v>-0.8819999999999999</v>
      </c>
      <c r="BX37">
        <v>-0.9620000000000001</v>
      </c>
      <c r="BY37">
        <v>-1.0020000000000002</v>
      </c>
      <c r="BZ37">
        <v>-0.5919999999999999</v>
      </c>
      <c r="CA37">
        <v>-0.29200000000000004</v>
      </c>
      <c r="CB37">
        <v>-0.192</v>
      </c>
      <c r="CC37">
        <v>-0.07200000000000001</v>
      </c>
      <c r="CD37">
        <v>-0.22200000000000003</v>
      </c>
      <c r="CE37">
        <v>-0.49100000000000005</v>
      </c>
      <c r="CF37" s="5">
        <v>-0.591</v>
      </c>
      <c r="CG37" s="5">
        <v>-0.6709999999999999</v>
      </c>
      <c r="CH37" s="5">
        <v>-0.951</v>
      </c>
    </row>
    <row r="38" spans="1:86" ht="12.75">
      <c r="A38">
        <v>1.96</v>
      </c>
      <c r="B38" s="19">
        <v>0.07</v>
      </c>
      <c r="C38">
        <v>6.237</v>
      </c>
      <c r="D38">
        <v>240988.214</v>
      </c>
      <c r="E38">
        <v>363614.897</v>
      </c>
      <c r="F38" s="19" t="s">
        <v>110</v>
      </c>
      <c r="G38" s="19" t="s">
        <v>113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Q38" s="19"/>
      <c r="AR38" s="19"/>
      <c r="AS38" s="24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>
        <v>-0.51</v>
      </c>
      <c r="BL38" s="19">
        <v>-0.58</v>
      </c>
      <c r="BM38" s="19">
        <v>-0.5</v>
      </c>
      <c r="BN38" s="19">
        <v>-0.62</v>
      </c>
      <c r="BO38" s="19">
        <v>-0.47</v>
      </c>
      <c r="BP38" s="19">
        <v>-0.39</v>
      </c>
      <c r="BQ38" s="19">
        <v>-0.12</v>
      </c>
      <c r="BR38" s="19">
        <v>-0.25</v>
      </c>
      <c r="BS38" s="19">
        <v>-0.31</v>
      </c>
      <c r="BT38" s="19">
        <v>-0.41</v>
      </c>
      <c r="BU38" s="19">
        <v>-0.56</v>
      </c>
      <c r="BV38" s="19">
        <v>-0.55</v>
      </c>
      <c r="BW38" s="19">
        <v>-0.62</v>
      </c>
      <c r="BX38">
        <v>-0.72</v>
      </c>
      <c r="BY38">
        <v>-0.71</v>
      </c>
      <c r="BZ38">
        <v>-0.26</v>
      </c>
      <c r="CA38">
        <v>-0.25</v>
      </c>
      <c r="CB38">
        <v>-0.16</v>
      </c>
      <c r="CC38">
        <v>-0.11</v>
      </c>
      <c r="CD38">
        <v>-0.3</v>
      </c>
      <c r="CE38">
        <v>-0.43</v>
      </c>
      <c r="CF38">
        <v>-0.43</v>
      </c>
      <c r="CG38">
        <v>-0.65</v>
      </c>
      <c r="CH38">
        <v>-0.77</v>
      </c>
    </row>
    <row r="39" spans="1:86" ht="12.75">
      <c r="A39">
        <v>1.96</v>
      </c>
      <c r="B39" s="19">
        <v>0.09</v>
      </c>
      <c r="C39">
        <v>0</v>
      </c>
      <c r="D39">
        <v>240804.597413</v>
      </c>
      <c r="E39">
        <v>363576.069469</v>
      </c>
      <c r="F39" s="19" t="s">
        <v>112</v>
      </c>
      <c r="G39" s="19" t="s">
        <v>115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9"/>
      <c r="AR39" s="19"/>
      <c r="AS39" s="24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>
        <v>-1.53</v>
      </c>
      <c r="BL39" s="19">
        <v>-1.62</v>
      </c>
      <c r="BM39" s="19">
        <v>-1.57</v>
      </c>
      <c r="BN39" s="19">
        <v>-1.67</v>
      </c>
      <c r="BO39" s="19">
        <v>-1.66</v>
      </c>
      <c r="BP39" s="19">
        <v>-1.49</v>
      </c>
      <c r="BQ39" s="19">
        <v>-1.2</v>
      </c>
      <c r="BR39" s="19">
        <v>-1.37</v>
      </c>
      <c r="BS39" s="19">
        <v>-1.42</v>
      </c>
      <c r="BT39" s="19">
        <v>-1.52</v>
      </c>
      <c r="BU39" s="19">
        <v>-1.62</v>
      </c>
      <c r="BV39" s="19">
        <v>-1.65</v>
      </c>
      <c r="BW39" s="19">
        <v>-1.77</v>
      </c>
      <c r="BX39">
        <v>-1.78</v>
      </c>
      <c r="BY39">
        <v>-1.85</v>
      </c>
      <c r="BZ39">
        <v>-1.42</v>
      </c>
      <c r="CA39">
        <v>-1.37</v>
      </c>
      <c r="CB39">
        <v>-1.29</v>
      </c>
      <c r="CC39">
        <v>-1.24</v>
      </c>
      <c r="CD39">
        <v>-1.45</v>
      </c>
      <c r="CE39">
        <v>-1.56</v>
      </c>
      <c r="CF39">
        <v>-1.65</v>
      </c>
      <c r="CG39">
        <v>-1.75</v>
      </c>
      <c r="CH39">
        <v>-1.82</v>
      </c>
    </row>
    <row r="40" spans="1:86" ht="12.75">
      <c r="A40">
        <v>1.96</v>
      </c>
      <c r="B40" s="19">
        <v>0.06</v>
      </c>
      <c r="C40">
        <v>5.296</v>
      </c>
      <c r="D40">
        <v>241267.112</v>
      </c>
      <c r="E40">
        <v>363202.835</v>
      </c>
      <c r="F40" s="19" t="s">
        <v>114</v>
      </c>
      <c r="G40" s="19" t="s">
        <v>117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9"/>
      <c r="AR40" s="19"/>
      <c r="AS40" s="24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>
        <v>-0.62</v>
      </c>
      <c r="BM40" s="19">
        <v>-0.56</v>
      </c>
      <c r="BN40" s="19">
        <v>-0.69</v>
      </c>
      <c r="BO40" s="19">
        <v>-0.57</v>
      </c>
      <c r="BP40" s="19">
        <v>-0.45</v>
      </c>
      <c r="BQ40" s="19">
        <v>-0.12</v>
      </c>
      <c r="BR40" s="19">
        <v>-0.24</v>
      </c>
      <c r="BS40" s="19">
        <v>-0.29</v>
      </c>
      <c r="BT40" s="19">
        <v>-0.38</v>
      </c>
      <c r="BU40" s="19">
        <v>-0.55</v>
      </c>
      <c r="BV40" s="19">
        <v>-0.56</v>
      </c>
      <c r="BW40" s="19">
        <v>-0.64</v>
      </c>
      <c r="BX40">
        <v>-0.74</v>
      </c>
      <c r="BY40">
        <v>-0.72</v>
      </c>
      <c r="BZ40">
        <v>-0.13</v>
      </c>
      <c r="CA40">
        <v>-0.17</v>
      </c>
      <c r="CB40">
        <v>-0.07</v>
      </c>
      <c r="CC40">
        <v>-0.04</v>
      </c>
      <c r="CD40">
        <v>-0.23</v>
      </c>
      <c r="CE40">
        <v>-0.39</v>
      </c>
      <c r="CF40">
        <v>-0.4</v>
      </c>
      <c r="CG40">
        <v>-0.66</v>
      </c>
      <c r="CH40">
        <v>-0.79</v>
      </c>
    </row>
    <row r="41" spans="4:86" ht="12.75">
      <c r="D41" s="8">
        <v>241218.969178</v>
      </c>
      <c r="E41" s="8">
        <v>363594.674458</v>
      </c>
      <c r="F41" s="19" t="s">
        <v>126</v>
      </c>
      <c r="G41" s="19" t="s">
        <v>124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9"/>
      <c r="AR41" s="19"/>
      <c r="AS41" s="24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Z41">
        <v>-0.3</v>
      </c>
      <c r="CA41">
        <v>-0.19</v>
      </c>
      <c r="CB41">
        <v>-0.26</v>
      </c>
      <c r="CC41">
        <v>-0.17</v>
      </c>
      <c r="CD41">
        <v>-0.39</v>
      </c>
      <c r="CE41">
        <v>-0.48</v>
      </c>
      <c r="CF41">
        <v>-0.57</v>
      </c>
      <c r="CG41">
        <v>-0.67</v>
      </c>
      <c r="CH41">
        <v>-0.77</v>
      </c>
    </row>
    <row r="42" spans="1:86" ht="12.75">
      <c r="A42" s="24"/>
      <c r="B42" s="24">
        <v>0.4</v>
      </c>
      <c r="C42" s="24"/>
      <c r="D42" s="30">
        <v>240876.574904</v>
      </c>
      <c r="E42" s="30">
        <v>363527.007606</v>
      </c>
      <c r="F42" s="19" t="s">
        <v>127</v>
      </c>
      <c r="G42" s="19" t="s">
        <v>125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9"/>
      <c r="AR42" s="19"/>
      <c r="AS42" s="24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CB42">
        <v>-0.51</v>
      </c>
      <c r="CC42">
        <v>-0.37</v>
      </c>
      <c r="CD42">
        <v>-0.58</v>
      </c>
      <c r="CE42">
        <v>-0.72</v>
      </c>
      <c r="CF42">
        <v>-0.83</v>
      </c>
      <c r="CG42">
        <v>-0.94</v>
      </c>
      <c r="CH42">
        <v>-1.08</v>
      </c>
    </row>
    <row r="43" spans="1:86" ht="12.75">
      <c r="A43" s="24"/>
      <c r="B43" s="19">
        <v>0.05</v>
      </c>
      <c r="C43" s="24"/>
      <c r="D43" s="30">
        <v>241144.53564</v>
      </c>
      <c r="E43" s="30">
        <v>363820.681746</v>
      </c>
      <c r="F43" s="19"/>
      <c r="G43" s="19" t="s">
        <v>134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9"/>
      <c r="AR43" s="19"/>
      <c r="AS43" s="24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CB43">
        <v>-0.05</v>
      </c>
      <c r="CC43">
        <v>-0.03</v>
      </c>
      <c r="CD43">
        <v>-0.11</v>
      </c>
      <c r="CE43">
        <v>-0.26</v>
      </c>
      <c r="CF43">
        <v>-0.06</v>
      </c>
      <c r="CG43">
        <v>-0.55</v>
      </c>
      <c r="CH43">
        <v>-0.72</v>
      </c>
    </row>
    <row r="44" spans="1:86" ht="12.75">
      <c r="A44" s="24"/>
      <c r="B44" s="19">
        <v>0.05</v>
      </c>
      <c r="C44" s="24"/>
      <c r="D44" s="30">
        <v>242925.527198</v>
      </c>
      <c r="E44" s="30">
        <v>363652.867952</v>
      </c>
      <c r="F44" s="19" t="s">
        <v>135</v>
      </c>
      <c r="G44" s="19" t="s">
        <v>136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9"/>
      <c r="AR44" s="19"/>
      <c r="AS44" s="24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24"/>
      <c r="BU44" s="24"/>
      <c r="BV44" s="24"/>
      <c r="BW44" s="24"/>
      <c r="CD44">
        <v>-0.14</v>
      </c>
      <c r="CE44">
        <v>-0.31</v>
      </c>
      <c r="CF44">
        <v>-0.34</v>
      </c>
      <c r="CG44">
        <v>-0.59</v>
      </c>
      <c r="CH44">
        <v>-0.75</v>
      </c>
    </row>
    <row r="45" spans="1:86" ht="12.75">
      <c r="A45" s="24"/>
      <c r="B45" s="19"/>
      <c r="C45" s="24"/>
      <c r="D45" s="30">
        <v>241846.917569</v>
      </c>
      <c r="E45" s="30">
        <v>362882.81917</v>
      </c>
      <c r="F45" s="19" t="s">
        <v>137</v>
      </c>
      <c r="G45" s="19" t="s">
        <v>129</v>
      </c>
      <c r="CH45">
        <v>-1.21</v>
      </c>
    </row>
    <row r="46" spans="1:86" ht="12.75">
      <c r="A46" s="24"/>
      <c r="B46" s="19">
        <v>0.06</v>
      </c>
      <c r="C46" s="24"/>
      <c r="D46" s="24"/>
      <c r="E46" s="24"/>
      <c r="F46" s="19" t="s">
        <v>133</v>
      </c>
      <c r="G46" s="19" t="s">
        <v>130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19"/>
      <c r="AR46" s="19"/>
      <c r="AS46" s="24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CF46">
        <v>-1.37</v>
      </c>
      <c r="CG46">
        <v>-1.65</v>
      </c>
      <c r="CH46">
        <v>-1.8</v>
      </c>
    </row>
    <row r="47" spans="1:86" ht="12.75">
      <c r="A47" s="24"/>
      <c r="B47" s="19">
        <v>0.12</v>
      </c>
      <c r="C47" s="24"/>
      <c r="D47" s="24"/>
      <c r="E47" s="24"/>
      <c r="F47" s="19" t="s">
        <v>133</v>
      </c>
      <c r="G47" s="19" t="s">
        <v>131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19"/>
      <c r="AR47" s="19"/>
      <c r="AS47" s="24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CF47">
        <v>-0.87</v>
      </c>
      <c r="CG47">
        <v>-1.44</v>
      </c>
      <c r="CH47">
        <v>-1.67</v>
      </c>
    </row>
    <row r="48" spans="1:86" ht="12.75">
      <c r="A48" s="24"/>
      <c r="B48" s="19">
        <v>0.07</v>
      </c>
      <c r="C48" s="24"/>
      <c r="D48" s="24"/>
      <c r="E48" s="24"/>
      <c r="F48" s="19" t="s">
        <v>133</v>
      </c>
      <c r="G48" s="19" t="s">
        <v>132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19"/>
      <c r="AR48" s="19"/>
      <c r="AS48" s="24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CF48">
        <v>-0.96</v>
      </c>
      <c r="CG48">
        <v>-1.11</v>
      </c>
      <c r="CH48">
        <v>-1.32</v>
      </c>
    </row>
    <row r="49" spans="2:75" ht="12.75">
      <c r="B49" s="19"/>
      <c r="G49" s="19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19"/>
      <c r="AR49" s="19"/>
      <c r="AS49" s="24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</row>
    <row r="50" spans="2:75" ht="12.75">
      <c r="B50" s="19"/>
      <c r="F50" s="19"/>
      <c r="G50" s="19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19"/>
      <c r="AR50" s="19"/>
      <c r="AS50" s="24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</row>
    <row r="51" spans="2:75" ht="12.75">
      <c r="B51" s="19"/>
      <c r="F51" s="19"/>
      <c r="G51" s="19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19"/>
      <c r="AR51" s="19"/>
      <c r="AS51" s="24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</row>
    <row r="52" spans="2:75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4"/>
      <c r="BM52" s="24"/>
      <c r="BN52" s="24"/>
      <c r="BO52" s="24"/>
      <c r="BS52" s="19"/>
      <c r="BT52" s="19"/>
      <c r="BU52" s="19"/>
      <c r="BV52" s="19"/>
      <c r="BW52" s="19"/>
    </row>
    <row r="53" spans="46:67" ht="12.75"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19"/>
      <c r="BN53" s="26"/>
      <c r="BO53" s="26"/>
    </row>
    <row r="54" ht="12.75">
      <c r="AT54" s="19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1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1.57421875" style="0" customWidth="1"/>
  </cols>
  <sheetData>
    <row r="1" ht="20.25">
      <c r="A1" s="16" t="s">
        <v>11</v>
      </c>
    </row>
    <row r="2" spans="1:2" ht="12.75">
      <c r="A2" s="3"/>
      <c r="B2" s="19"/>
    </row>
    <row r="3" spans="1:2" ht="12.75">
      <c r="A3" s="3" t="s">
        <v>128</v>
      </c>
      <c r="B3" s="19"/>
    </row>
    <row r="4" spans="1:2" ht="12.75">
      <c r="A4" s="3"/>
      <c r="B4" s="19"/>
    </row>
    <row r="5" spans="1:2" ht="12.75">
      <c r="A5" s="3"/>
      <c r="B5" s="19"/>
    </row>
    <row r="6" spans="1:2" ht="12.75">
      <c r="A6" s="3"/>
      <c r="B6" s="19"/>
    </row>
    <row r="9" spans="1:27" s="17" customFormat="1" ht="15">
      <c r="A9" s="17" t="s">
        <v>12</v>
      </c>
      <c r="B9" s="17" t="s">
        <v>13</v>
      </c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19</v>
      </c>
      <c r="I9" s="17" t="s">
        <v>20</v>
      </c>
      <c r="J9" s="17" t="s">
        <v>21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15</v>
      </c>
      <c r="R9" s="17" t="s">
        <v>16</v>
      </c>
      <c r="S9" s="17" t="s">
        <v>17</v>
      </c>
      <c r="V9" s="17" t="s">
        <v>20</v>
      </c>
      <c r="W9" s="17" t="s">
        <v>21</v>
      </c>
      <c r="X9" s="17" t="s">
        <v>22</v>
      </c>
      <c r="Y9" s="17" t="s">
        <v>23</v>
      </c>
      <c r="Z9" s="17" t="s">
        <v>24</v>
      </c>
      <c r="AA9" s="17" t="s">
        <v>25</v>
      </c>
    </row>
    <row r="10" spans="1:26" ht="12.75">
      <c r="A10" s="15">
        <v>32661</v>
      </c>
      <c r="B10">
        <v>-1.46</v>
      </c>
      <c r="C10">
        <v>-1.55</v>
      </c>
      <c r="D10">
        <v>-1.14</v>
      </c>
      <c r="E10">
        <v>-0.94</v>
      </c>
      <c r="F10">
        <v>-0.67</v>
      </c>
      <c r="G10">
        <v>-0.51</v>
      </c>
      <c r="H10">
        <v>-1.34</v>
      </c>
      <c r="I10">
        <v>-1.16</v>
      </c>
      <c r="J10">
        <v>-1.5</v>
      </c>
      <c r="K10">
        <v>-1.72</v>
      </c>
      <c r="L10">
        <v>-0.88</v>
      </c>
      <c r="M10">
        <v>-0.77</v>
      </c>
      <c r="N10">
        <v>-0.67</v>
      </c>
      <c r="Q10">
        <f aca="true" t="shared" si="0" ref="Q10:Q17">IF(D10="",,D$5+B10+D$6)</f>
        <v>-1.46</v>
      </c>
      <c r="R10">
        <f>F$5+F$6+F10</f>
        <v>-0.67</v>
      </c>
      <c r="S10">
        <f aca="true" t="shared" si="1" ref="S10:Z10">G$5+G$6+G10</f>
        <v>-0.51</v>
      </c>
      <c r="V10">
        <f t="shared" si="1"/>
        <v>-1.5</v>
      </c>
      <c r="W10">
        <f t="shared" si="1"/>
        <v>-1.72</v>
      </c>
      <c r="X10">
        <f t="shared" si="1"/>
        <v>-0.88</v>
      </c>
      <c r="Y10">
        <f t="shared" si="1"/>
        <v>-0.77</v>
      </c>
      <c r="Z10">
        <f t="shared" si="1"/>
        <v>-0.67</v>
      </c>
    </row>
    <row r="11" spans="1:26" ht="12.75">
      <c r="A11" s="15">
        <v>32693</v>
      </c>
      <c r="B11">
        <v>-1.61</v>
      </c>
      <c r="C11">
        <v>-1.7</v>
      </c>
      <c r="D11">
        <v>-1.3</v>
      </c>
      <c r="E11">
        <v>-1.06</v>
      </c>
      <c r="F11">
        <v>-0.81</v>
      </c>
      <c r="G11">
        <v>-0.56</v>
      </c>
      <c r="H11">
        <v>-1.46</v>
      </c>
      <c r="I11">
        <v>-1.26</v>
      </c>
      <c r="J11">
        <v>-1.63</v>
      </c>
      <c r="K11">
        <v>-1.83</v>
      </c>
      <c r="L11">
        <v>-0.94</v>
      </c>
      <c r="M11">
        <v>-0.88</v>
      </c>
      <c r="N11">
        <v>-0.8</v>
      </c>
      <c r="Q11">
        <f t="shared" si="0"/>
        <v>-1.61</v>
      </c>
      <c r="R11">
        <f aca="true" t="shared" si="2" ref="R11:R74">F$5+F$6+F11</f>
        <v>-0.81</v>
      </c>
      <c r="S11">
        <f aca="true" t="shared" si="3" ref="S11:S74">G$5+G$6+G11</f>
        <v>-0.56</v>
      </c>
      <c r="V11">
        <f aca="true" t="shared" si="4" ref="V11:V74">J$5+J$6+J11</f>
        <v>-1.63</v>
      </c>
      <c r="W11">
        <f aca="true" t="shared" si="5" ref="W11:W74">K$5+K$6+K11</f>
        <v>-1.83</v>
      </c>
      <c r="X11">
        <f aca="true" t="shared" si="6" ref="X11:X74">L$5+L$6+L11</f>
        <v>-0.94</v>
      </c>
      <c r="Y11">
        <f aca="true" t="shared" si="7" ref="Y11:Y74">M$5+M$6+M11</f>
        <v>-0.88</v>
      </c>
      <c r="Z11">
        <f aca="true" t="shared" si="8" ref="Z11:Z74">N$5+N$6+N11</f>
        <v>-0.8</v>
      </c>
    </row>
    <row r="12" spans="1:26" ht="12.75">
      <c r="A12" s="15">
        <v>32723</v>
      </c>
      <c r="B12">
        <v>-1.7</v>
      </c>
      <c r="C12">
        <v>-1.77</v>
      </c>
      <c r="D12">
        <v>-1.43</v>
      </c>
      <c r="E12">
        <v>-1.22</v>
      </c>
      <c r="F12">
        <v>-0.95</v>
      </c>
      <c r="G12">
        <v>-0.75</v>
      </c>
      <c r="H12">
        <v>-1.53</v>
      </c>
      <c r="I12">
        <v>-1.35</v>
      </c>
      <c r="J12">
        <v>-1.73</v>
      </c>
      <c r="K12">
        <v>-1.84</v>
      </c>
      <c r="L12">
        <v>-1.07</v>
      </c>
      <c r="M12">
        <v>-1.01</v>
      </c>
      <c r="N12">
        <v>-0.9</v>
      </c>
      <c r="Q12">
        <f t="shared" si="0"/>
        <v>-1.7</v>
      </c>
      <c r="R12">
        <f t="shared" si="2"/>
        <v>-0.95</v>
      </c>
      <c r="S12">
        <f t="shared" si="3"/>
        <v>-0.75</v>
      </c>
      <c r="V12">
        <f t="shared" si="4"/>
        <v>-1.73</v>
      </c>
      <c r="W12">
        <f t="shared" si="5"/>
        <v>-1.84</v>
      </c>
      <c r="X12">
        <f t="shared" si="6"/>
        <v>-1.07</v>
      </c>
      <c r="Y12">
        <f t="shared" si="7"/>
        <v>-1.01</v>
      </c>
      <c r="Z12">
        <f t="shared" si="8"/>
        <v>-0.9</v>
      </c>
    </row>
    <row r="13" spans="1:26" ht="12.75">
      <c r="A13" s="15">
        <v>32758</v>
      </c>
      <c r="B13">
        <v>-1.94</v>
      </c>
      <c r="C13">
        <v>-1.94</v>
      </c>
      <c r="D13">
        <v>-1.53</v>
      </c>
      <c r="E13">
        <v>-1.3</v>
      </c>
      <c r="F13">
        <v>-0.99</v>
      </c>
      <c r="G13">
        <v>-0.8</v>
      </c>
      <c r="H13">
        <v>-1.65</v>
      </c>
      <c r="I13">
        <v>-1.4</v>
      </c>
      <c r="J13">
        <v>-1.83</v>
      </c>
      <c r="K13">
        <v>-1.84</v>
      </c>
      <c r="L13">
        <v>-1.14</v>
      </c>
      <c r="M13">
        <v>-1.08</v>
      </c>
      <c r="N13">
        <v>-0.96</v>
      </c>
      <c r="Q13">
        <f t="shared" si="0"/>
        <v>-1.94</v>
      </c>
      <c r="R13">
        <f t="shared" si="2"/>
        <v>-0.99</v>
      </c>
      <c r="S13">
        <f t="shared" si="3"/>
        <v>-0.8</v>
      </c>
      <c r="V13">
        <f t="shared" si="4"/>
        <v>-1.83</v>
      </c>
      <c r="W13">
        <f t="shared" si="5"/>
        <v>-1.84</v>
      </c>
      <c r="X13">
        <f t="shared" si="6"/>
        <v>-1.14</v>
      </c>
      <c r="Y13">
        <f t="shared" si="7"/>
        <v>-1.08</v>
      </c>
      <c r="Z13">
        <f t="shared" si="8"/>
        <v>-0.96</v>
      </c>
    </row>
    <row r="14" spans="1:26" ht="12.75">
      <c r="A14" s="15">
        <v>32785</v>
      </c>
      <c r="B14">
        <v>-1.95</v>
      </c>
      <c r="C14">
        <v>-2</v>
      </c>
      <c r="D14">
        <v>-1.66</v>
      </c>
      <c r="E14">
        <v>-1.44</v>
      </c>
      <c r="F14">
        <v>-0.99</v>
      </c>
      <c r="G14">
        <v>-0.93</v>
      </c>
      <c r="H14">
        <v>-1.73</v>
      </c>
      <c r="I14">
        <v>-1.47</v>
      </c>
      <c r="J14">
        <v>-1.92</v>
      </c>
      <c r="K14">
        <v>-1.85</v>
      </c>
      <c r="L14">
        <v>-1.24</v>
      </c>
      <c r="M14">
        <v>-1.2</v>
      </c>
      <c r="N14">
        <v>-1.06</v>
      </c>
      <c r="Q14">
        <f t="shared" si="0"/>
        <v>-1.95</v>
      </c>
      <c r="R14">
        <f t="shared" si="2"/>
        <v>-0.99</v>
      </c>
      <c r="S14">
        <f t="shared" si="3"/>
        <v>-0.93</v>
      </c>
      <c r="V14">
        <f t="shared" si="4"/>
        <v>-1.92</v>
      </c>
      <c r="W14">
        <f t="shared" si="5"/>
        <v>-1.85</v>
      </c>
      <c r="X14">
        <f t="shared" si="6"/>
        <v>-1.24</v>
      </c>
      <c r="Y14">
        <f t="shared" si="7"/>
        <v>-1.2</v>
      </c>
      <c r="Z14">
        <f t="shared" si="8"/>
        <v>-1.06</v>
      </c>
    </row>
    <row r="15" spans="1:26" ht="12.75">
      <c r="A15" s="15">
        <v>32819</v>
      </c>
      <c r="B15">
        <v>-1.94</v>
      </c>
      <c r="C15">
        <v>-2</v>
      </c>
      <c r="D15">
        <v>-1.67</v>
      </c>
      <c r="E15">
        <v>-1.39</v>
      </c>
      <c r="F15">
        <v>-0.99</v>
      </c>
      <c r="G15">
        <v>-0.56</v>
      </c>
      <c r="H15">
        <v>-1.74</v>
      </c>
      <c r="I15">
        <v>-1.45</v>
      </c>
      <c r="J15">
        <v>-1.93</v>
      </c>
      <c r="K15">
        <v>-1.85</v>
      </c>
      <c r="L15">
        <v>-1.05</v>
      </c>
      <c r="M15">
        <v>-1.08</v>
      </c>
      <c r="N15">
        <v>-0.87</v>
      </c>
      <c r="Q15">
        <f t="shared" si="0"/>
        <v>-1.94</v>
      </c>
      <c r="R15">
        <f t="shared" si="2"/>
        <v>-0.99</v>
      </c>
      <c r="S15">
        <f t="shared" si="3"/>
        <v>-0.56</v>
      </c>
      <c r="V15">
        <f t="shared" si="4"/>
        <v>-1.93</v>
      </c>
      <c r="W15">
        <f t="shared" si="5"/>
        <v>-1.85</v>
      </c>
      <c r="X15">
        <f t="shared" si="6"/>
        <v>-1.05</v>
      </c>
      <c r="Y15">
        <f t="shared" si="7"/>
        <v>-1.08</v>
      </c>
      <c r="Z15">
        <f t="shared" si="8"/>
        <v>-0.87</v>
      </c>
    </row>
    <row r="16" spans="1:26" ht="12.75">
      <c r="A16" s="15">
        <v>32849</v>
      </c>
      <c r="B16">
        <v>-1.96</v>
      </c>
      <c r="C16">
        <v>-1.96</v>
      </c>
      <c r="D16">
        <v>-1.61</v>
      </c>
      <c r="E16">
        <v>-1.34</v>
      </c>
      <c r="F16">
        <v>-0.98</v>
      </c>
      <c r="G16">
        <v>-0.75</v>
      </c>
      <c r="H16">
        <v>-1.77</v>
      </c>
      <c r="I16">
        <v>-1.48</v>
      </c>
      <c r="J16">
        <v>-1.94</v>
      </c>
      <c r="K16">
        <v>-1.85</v>
      </c>
      <c r="L16">
        <v>-1.13</v>
      </c>
      <c r="M16">
        <v>-1.07</v>
      </c>
      <c r="N16">
        <v>-0.85</v>
      </c>
      <c r="Q16">
        <f t="shared" si="0"/>
        <v>-1.96</v>
      </c>
      <c r="R16">
        <f t="shared" si="2"/>
        <v>-0.98</v>
      </c>
      <c r="S16">
        <f t="shared" si="3"/>
        <v>-0.75</v>
      </c>
      <c r="V16">
        <f t="shared" si="4"/>
        <v>-1.94</v>
      </c>
      <c r="W16">
        <f t="shared" si="5"/>
        <v>-1.85</v>
      </c>
      <c r="X16">
        <f t="shared" si="6"/>
        <v>-1.13</v>
      </c>
      <c r="Y16">
        <f t="shared" si="7"/>
        <v>-1.07</v>
      </c>
      <c r="Z16">
        <f t="shared" si="8"/>
        <v>-0.85</v>
      </c>
    </row>
    <row r="17" spans="1:26" ht="12.75">
      <c r="A17" s="15">
        <v>32877</v>
      </c>
      <c r="B17">
        <v>-1.95</v>
      </c>
      <c r="C17">
        <v>-1.96</v>
      </c>
      <c r="D17">
        <v>-1.31</v>
      </c>
      <c r="E17">
        <v>-0.96</v>
      </c>
      <c r="F17">
        <v>-0.65</v>
      </c>
      <c r="G17">
        <v>-0.37</v>
      </c>
      <c r="H17">
        <v>-1.54</v>
      </c>
      <c r="I17">
        <v>-1.23</v>
      </c>
      <c r="J17">
        <v>-1.75</v>
      </c>
      <c r="K17">
        <v>-1.84</v>
      </c>
      <c r="L17">
        <v>-0.82</v>
      </c>
      <c r="M17">
        <v>-0.8</v>
      </c>
      <c r="N17">
        <v>-0.61</v>
      </c>
      <c r="Q17">
        <f t="shared" si="0"/>
        <v>-1.95</v>
      </c>
      <c r="R17">
        <f t="shared" si="2"/>
        <v>-0.65</v>
      </c>
      <c r="S17">
        <f t="shared" si="3"/>
        <v>-0.37</v>
      </c>
      <c r="V17">
        <f t="shared" si="4"/>
        <v>-1.75</v>
      </c>
      <c r="W17">
        <f t="shared" si="5"/>
        <v>-1.84</v>
      </c>
      <c r="X17">
        <f t="shared" si="6"/>
        <v>-0.82</v>
      </c>
      <c r="Y17">
        <f t="shared" si="7"/>
        <v>-0.8</v>
      </c>
      <c r="Z17">
        <f t="shared" si="8"/>
        <v>-0.61</v>
      </c>
    </row>
    <row r="18" spans="1:26" ht="12.75">
      <c r="A18" s="15">
        <v>32911</v>
      </c>
      <c r="B18">
        <v>-1.94</v>
      </c>
      <c r="C18">
        <v>-1.76</v>
      </c>
      <c r="D18">
        <v>-1.03</v>
      </c>
      <c r="E18">
        <v>-0.65</v>
      </c>
      <c r="F18">
        <v>-0.2</v>
      </c>
      <c r="G18">
        <v>-0.06000000000000005</v>
      </c>
      <c r="H18">
        <v>-1.36</v>
      </c>
      <c r="I18">
        <v>-1</v>
      </c>
      <c r="J18">
        <v>-1.53</v>
      </c>
      <c r="K18">
        <v>-1.58</v>
      </c>
      <c r="L18">
        <v>-0.56</v>
      </c>
      <c r="M18">
        <v>-0.51</v>
      </c>
      <c r="N18">
        <v>-0.33</v>
      </c>
      <c r="Q18">
        <f>D$5+B18+D$6</f>
        <v>-1.94</v>
      </c>
      <c r="R18">
        <f t="shared" si="2"/>
        <v>-0.2</v>
      </c>
      <c r="S18">
        <f t="shared" si="3"/>
        <v>-0.06000000000000005</v>
      </c>
      <c r="V18">
        <f t="shared" si="4"/>
        <v>-1.53</v>
      </c>
      <c r="W18">
        <f t="shared" si="5"/>
        <v>-1.58</v>
      </c>
      <c r="X18">
        <f t="shared" si="6"/>
        <v>-0.56</v>
      </c>
      <c r="Y18">
        <f t="shared" si="7"/>
        <v>-0.51</v>
      </c>
      <c r="Z18">
        <f t="shared" si="8"/>
        <v>-0.33</v>
      </c>
    </row>
    <row r="19" spans="1:26" ht="12.75">
      <c r="A19" s="15">
        <v>32939</v>
      </c>
      <c r="B19">
        <v>-1.95</v>
      </c>
      <c r="C19">
        <v>-1.65</v>
      </c>
      <c r="D19">
        <v>-0.98</v>
      </c>
      <c r="E19">
        <v>-0.67</v>
      </c>
      <c r="F19">
        <v>-0.21</v>
      </c>
      <c r="G19">
        <v>-0.07000000000000006</v>
      </c>
      <c r="H19">
        <v>-1.25</v>
      </c>
      <c r="I19">
        <v>-0.91</v>
      </c>
      <c r="J19">
        <v>-1.37</v>
      </c>
      <c r="K19">
        <v>-1.47</v>
      </c>
      <c r="L19">
        <v>-0.57</v>
      </c>
      <c r="M19">
        <v>-0.43</v>
      </c>
      <c r="N19">
        <v>-0.25</v>
      </c>
      <c r="Q19">
        <f aca="true" t="shared" si="9" ref="Q19:Q82">D$5+B19+D$6</f>
        <v>-1.95</v>
      </c>
      <c r="R19">
        <f t="shared" si="2"/>
        <v>-0.21</v>
      </c>
      <c r="S19">
        <f t="shared" si="3"/>
        <v>-0.07000000000000006</v>
      </c>
      <c r="V19">
        <f t="shared" si="4"/>
        <v>-1.37</v>
      </c>
      <c r="W19">
        <f t="shared" si="5"/>
        <v>-1.47</v>
      </c>
      <c r="X19">
        <f t="shared" si="6"/>
        <v>-0.57</v>
      </c>
      <c r="Y19">
        <f t="shared" si="7"/>
        <v>-0.43</v>
      </c>
      <c r="Z19">
        <f t="shared" si="8"/>
        <v>-0.25</v>
      </c>
    </row>
    <row r="20" spans="1:26" ht="12.75">
      <c r="A20" s="15">
        <v>32967</v>
      </c>
      <c r="B20">
        <v>-1.46</v>
      </c>
      <c r="C20">
        <v>-2</v>
      </c>
      <c r="D20">
        <v>-1.2</v>
      </c>
      <c r="E20">
        <v>-0.91</v>
      </c>
      <c r="F20">
        <v>-0.48</v>
      </c>
      <c r="G20">
        <v>-0.27</v>
      </c>
      <c r="H20">
        <v>-1.37</v>
      </c>
      <c r="I20">
        <v>-1.08</v>
      </c>
      <c r="J20">
        <v>-1.49</v>
      </c>
      <c r="K20">
        <v>-2</v>
      </c>
      <c r="L20">
        <v>-0.74</v>
      </c>
      <c r="M20">
        <v>-0.61</v>
      </c>
      <c r="N20">
        <v>-0.46</v>
      </c>
      <c r="Q20">
        <f t="shared" si="9"/>
        <v>-1.46</v>
      </c>
      <c r="R20">
        <f t="shared" si="2"/>
        <v>-0.48</v>
      </c>
      <c r="S20">
        <f t="shared" si="3"/>
        <v>-0.27</v>
      </c>
      <c r="V20">
        <f t="shared" si="4"/>
        <v>-1.49</v>
      </c>
      <c r="W20">
        <f t="shared" si="5"/>
        <v>-2</v>
      </c>
      <c r="X20">
        <f t="shared" si="6"/>
        <v>-0.74</v>
      </c>
      <c r="Y20">
        <f t="shared" si="7"/>
        <v>-0.61</v>
      </c>
      <c r="Z20">
        <f t="shared" si="8"/>
        <v>-0.46</v>
      </c>
    </row>
    <row r="21" spans="1:26" ht="12.75">
      <c r="A21" s="15">
        <v>32995</v>
      </c>
      <c r="B21">
        <v>-1.95</v>
      </c>
      <c r="C21">
        <v>-1.91</v>
      </c>
      <c r="D21">
        <v>-1.33</v>
      </c>
      <c r="E21">
        <v>-1.06</v>
      </c>
      <c r="F21">
        <v>-0.67</v>
      </c>
      <c r="G21">
        <v>-0.46</v>
      </c>
      <c r="H21">
        <v>-1.51</v>
      </c>
      <c r="I21">
        <v>-1.24</v>
      </c>
      <c r="J21">
        <v>-1.63</v>
      </c>
      <c r="K21">
        <v>-1.81</v>
      </c>
      <c r="L21">
        <v>-0.87</v>
      </c>
      <c r="M21">
        <v>-0.75</v>
      </c>
      <c r="N21">
        <v>-0.62</v>
      </c>
      <c r="Q21">
        <f t="shared" si="9"/>
        <v>-1.95</v>
      </c>
      <c r="R21">
        <f t="shared" si="2"/>
        <v>-0.67</v>
      </c>
      <c r="S21">
        <f t="shared" si="3"/>
        <v>-0.46</v>
      </c>
      <c r="V21">
        <f t="shared" si="4"/>
        <v>-1.63</v>
      </c>
      <c r="W21">
        <f t="shared" si="5"/>
        <v>-1.81</v>
      </c>
      <c r="X21">
        <f t="shared" si="6"/>
        <v>-0.87</v>
      </c>
      <c r="Y21">
        <f t="shared" si="7"/>
        <v>-0.75</v>
      </c>
      <c r="Z21">
        <f t="shared" si="8"/>
        <v>-0.62</v>
      </c>
    </row>
    <row r="22" spans="1:27" ht="12.75">
      <c r="A22" s="15">
        <v>33030</v>
      </c>
      <c r="B22">
        <v>-1.95</v>
      </c>
      <c r="C22">
        <v>-1.95</v>
      </c>
      <c r="D22">
        <v>-1.52</v>
      </c>
      <c r="E22">
        <v>-1.26</v>
      </c>
      <c r="F22">
        <v>-0.89</v>
      </c>
      <c r="G22">
        <v>-0.61</v>
      </c>
      <c r="H22">
        <v>-1.64</v>
      </c>
      <c r="I22">
        <v>-1.35</v>
      </c>
      <c r="J22">
        <v>-1.75</v>
      </c>
      <c r="K22">
        <v>-1.85</v>
      </c>
      <c r="L22">
        <v>-1.1</v>
      </c>
      <c r="M22">
        <v>-0.9</v>
      </c>
      <c r="N22">
        <v>-0.79</v>
      </c>
      <c r="Q22">
        <f t="shared" si="9"/>
        <v>-1.95</v>
      </c>
      <c r="R22">
        <f t="shared" si="2"/>
        <v>-0.89</v>
      </c>
      <c r="S22">
        <f t="shared" si="3"/>
        <v>-0.61</v>
      </c>
      <c r="V22">
        <f t="shared" si="4"/>
        <v>-1.75</v>
      </c>
      <c r="W22">
        <f t="shared" si="5"/>
        <v>-1.85</v>
      </c>
      <c r="X22">
        <f t="shared" si="6"/>
        <v>-1.1</v>
      </c>
      <c r="Y22">
        <f t="shared" si="7"/>
        <v>-0.9</v>
      </c>
      <c r="Z22">
        <f t="shared" si="8"/>
        <v>-0.79</v>
      </c>
      <c r="AA22">
        <f aca="true" t="shared" si="10" ref="AA22:AA29">IF(N22="",,N$5+L22+N$6)</f>
        <v>-1.1</v>
      </c>
    </row>
    <row r="23" spans="1:27" ht="12.75">
      <c r="A23" s="15">
        <v>33058</v>
      </c>
      <c r="B23">
        <v>-1.95</v>
      </c>
      <c r="C23">
        <v>-2</v>
      </c>
      <c r="D23">
        <v>-1.66</v>
      </c>
      <c r="E23">
        <v>-1.43</v>
      </c>
      <c r="F23">
        <v>-0.96</v>
      </c>
      <c r="G23">
        <v>-0.69</v>
      </c>
      <c r="H23">
        <v>-1.74</v>
      </c>
      <c r="I23">
        <v>-1.43</v>
      </c>
      <c r="J23">
        <v>-1.86</v>
      </c>
      <c r="K23">
        <v>-1.83</v>
      </c>
      <c r="L23">
        <v>-1.14</v>
      </c>
      <c r="M23">
        <v>-0.96</v>
      </c>
      <c r="N23">
        <v>-0.92</v>
      </c>
      <c r="Q23">
        <f t="shared" si="9"/>
        <v>-1.95</v>
      </c>
      <c r="R23">
        <f t="shared" si="2"/>
        <v>-0.96</v>
      </c>
      <c r="S23">
        <f t="shared" si="3"/>
        <v>-0.69</v>
      </c>
      <c r="V23">
        <f t="shared" si="4"/>
        <v>-1.86</v>
      </c>
      <c r="W23">
        <f t="shared" si="5"/>
        <v>-1.83</v>
      </c>
      <c r="X23">
        <f t="shared" si="6"/>
        <v>-1.14</v>
      </c>
      <c r="Y23">
        <f t="shared" si="7"/>
        <v>-0.96</v>
      </c>
      <c r="Z23">
        <f t="shared" si="8"/>
        <v>-0.92</v>
      </c>
      <c r="AA23">
        <f t="shared" si="10"/>
        <v>-1.14</v>
      </c>
    </row>
    <row r="24" spans="1:27" ht="12.75">
      <c r="A24" s="15">
        <v>33086</v>
      </c>
      <c r="B24">
        <v>-1.96</v>
      </c>
      <c r="C24">
        <v>-2</v>
      </c>
      <c r="D24">
        <v>-1.82</v>
      </c>
      <c r="E24">
        <v>-1.57</v>
      </c>
      <c r="F24">
        <v>-1.14</v>
      </c>
      <c r="G24">
        <v>-0.96</v>
      </c>
      <c r="H24">
        <v>-1.84</v>
      </c>
      <c r="I24">
        <v>-1.52</v>
      </c>
      <c r="J24">
        <v>-1.92</v>
      </c>
      <c r="K24">
        <v>-1.84</v>
      </c>
      <c r="L24">
        <v>-1.27</v>
      </c>
      <c r="M24">
        <v>-1.2</v>
      </c>
      <c r="N24">
        <v>-1.09</v>
      </c>
      <c r="Q24">
        <f t="shared" si="9"/>
        <v>-1.96</v>
      </c>
      <c r="R24">
        <f t="shared" si="2"/>
        <v>-1.14</v>
      </c>
      <c r="S24">
        <f t="shared" si="3"/>
        <v>-0.96</v>
      </c>
      <c r="V24">
        <f t="shared" si="4"/>
        <v>-1.92</v>
      </c>
      <c r="W24">
        <f t="shared" si="5"/>
        <v>-1.84</v>
      </c>
      <c r="X24">
        <f t="shared" si="6"/>
        <v>-1.27</v>
      </c>
      <c r="Y24">
        <f t="shared" si="7"/>
        <v>-1.2</v>
      </c>
      <c r="Z24">
        <f t="shared" si="8"/>
        <v>-1.09</v>
      </c>
      <c r="AA24">
        <f t="shared" si="10"/>
        <v>-1.27</v>
      </c>
    </row>
    <row r="25" spans="1:27" ht="12.75">
      <c r="A25" s="15">
        <v>33117</v>
      </c>
      <c r="B25">
        <v>-1.94</v>
      </c>
      <c r="C25">
        <v>-2</v>
      </c>
      <c r="D25">
        <v>-1.86</v>
      </c>
      <c r="E25">
        <v>-1.68</v>
      </c>
      <c r="F25">
        <v>-1.14</v>
      </c>
      <c r="G25">
        <v>-1.08</v>
      </c>
      <c r="H25">
        <v>-1.84</v>
      </c>
      <c r="I25">
        <v>-1.57</v>
      </c>
      <c r="J25">
        <v>-2</v>
      </c>
      <c r="K25">
        <v>-1.84</v>
      </c>
      <c r="L25">
        <v>-1.36</v>
      </c>
      <c r="M25">
        <v>-1.32</v>
      </c>
      <c r="N25">
        <v>-1.19</v>
      </c>
      <c r="Q25">
        <f t="shared" si="9"/>
        <v>-1.94</v>
      </c>
      <c r="R25">
        <f t="shared" si="2"/>
        <v>-1.14</v>
      </c>
      <c r="S25">
        <f t="shared" si="3"/>
        <v>-1.08</v>
      </c>
      <c r="V25">
        <f t="shared" si="4"/>
        <v>-2</v>
      </c>
      <c r="W25">
        <f t="shared" si="5"/>
        <v>-1.84</v>
      </c>
      <c r="X25">
        <f t="shared" si="6"/>
        <v>-1.36</v>
      </c>
      <c r="Y25">
        <f t="shared" si="7"/>
        <v>-1.32</v>
      </c>
      <c r="Z25">
        <f t="shared" si="8"/>
        <v>-1.19</v>
      </c>
      <c r="AA25">
        <f t="shared" si="10"/>
        <v>-1.36</v>
      </c>
    </row>
    <row r="26" spans="1:27" ht="12.75">
      <c r="A26" s="15">
        <v>33191</v>
      </c>
      <c r="B26">
        <v>-1.95</v>
      </c>
      <c r="C26">
        <v>-2</v>
      </c>
      <c r="D26">
        <v>-1.86</v>
      </c>
      <c r="E26">
        <v>-1.7</v>
      </c>
      <c r="F26">
        <v>-1.15</v>
      </c>
      <c r="G26">
        <v>-0.92</v>
      </c>
      <c r="H26">
        <v>-1.84</v>
      </c>
      <c r="I26">
        <v>-1.62</v>
      </c>
      <c r="J26">
        <v>-2</v>
      </c>
      <c r="K26">
        <v>-1.87</v>
      </c>
      <c r="L26">
        <v>-1.34</v>
      </c>
      <c r="M26">
        <v>-1.31</v>
      </c>
      <c r="N26">
        <v>-1.07</v>
      </c>
      <c r="Q26">
        <f t="shared" si="9"/>
        <v>-1.95</v>
      </c>
      <c r="R26">
        <f t="shared" si="2"/>
        <v>-1.15</v>
      </c>
      <c r="S26">
        <f t="shared" si="3"/>
        <v>-0.92</v>
      </c>
      <c r="V26">
        <f t="shared" si="4"/>
        <v>-2</v>
      </c>
      <c r="W26">
        <f t="shared" si="5"/>
        <v>-1.87</v>
      </c>
      <c r="X26">
        <f t="shared" si="6"/>
        <v>-1.34</v>
      </c>
      <c r="Y26">
        <f t="shared" si="7"/>
        <v>-1.31</v>
      </c>
      <c r="Z26">
        <f t="shared" si="8"/>
        <v>-1.07</v>
      </c>
      <c r="AA26">
        <f t="shared" si="10"/>
        <v>-1.34</v>
      </c>
    </row>
    <row r="27" spans="1:27" ht="12.75">
      <c r="A27" s="15">
        <v>33212</v>
      </c>
      <c r="B27">
        <v>-1.95</v>
      </c>
      <c r="C27">
        <v>-2</v>
      </c>
      <c r="D27">
        <v>-1.71</v>
      </c>
      <c r="E27">
        <v>-1.39</v>
      </c>
      <c r="F27">
        <v>-1.08</v>
      </c>
      <c r="G27">
        <v>-0.82</v>
      </c>
      <c r="H27">
        <v>-1.82</v>
      </c>
      <c r="I27">
        <v>-1.47</v>
      </c>
      <c r="J27">
        <v>-2</v>
      </c>
      <c r="K27">
        <v>-1.88</v>
      </c>
      <c r="L27">
        <v>-1.12</v>
      </c>
      <c r="M27">
        <v>-1.11</v>
      </c>
      <c r="N27">
        <v>-0.92</v>
      </c>
      <c r="Q27">
        <f t="shared" si="9"/>
        <v>-1.95</v>
      </c>
      <c r="R27">
        <f t="shared" si="2"/>
        <v>-1.08</v>
      </c>
      <c r="S27">
        <f t="shared" si="3"/>
        <v>-0.82</v>
      </c>
      <c r="V27">
        <f t="shared" si="4"/>
        <v>-2</v>
      </c>
      <c r="W27">
        <f t="shared" si="5"/>
        <v>-1.88</v>
      </c>
      <c r="X27">
        <f t="shared" si="6"/>
        <v>-1.12</v>
      </c>
      <c r="Y27">
        <f t="shared" si="7"/>
        <v>-1.11</v>
      </c>
      <c r="Z27">
        <f t="shared" si="8"/>
        <v>-0.92</v>
      </c>
      <c r="AA27">
        <f t="shared" si="10"/>
        <v>-1.12</v>
      </c>
    </row>
    <row r="28" spans="1:27" ht="12.75">
      <c r="A28" s="15">
        <v>33240</v>
      </c>
      <c r="B28">
        <v>-1.95</v>
      </c>
      <c r="C28">
        <v>-2</v>
      </c>
      <c r="D28">
        <v>-1.56</v>
      </c>
      <c r="E28">
        <v>-1.16</v>
      </c>
      <c r="F28">
        <v>-0.77</v>
      </c>
      <c r="G28">
        <v>-0.47</v>
      </c>
      <c r="H28">
        <v>-1.74</v>
      </c>
      <c r="I28">
        <v>-1.37</v>
      </c>
      <c r="J28">
        <v>-1.94</v>
      </c>
      <c r="K28">
        <v>-1.89</v>
      </c>
      <c r="L28">
        <v>-0.87</v>
      </c>
      <c r="M28">
        <v>-0.87</v>
      </c>
      <c r="N28">
        <v>-0.69</v>
      </c>
      <c r="Q28">
        <f t="shared" si="9"/>
        <v>-1.95</v>
      </c>
      <c r="R28">
        <f t="shared" si="2"/>
        <v>-0.77</v>
      </c>
      <c r="S28">
        <f t="shared" si="3"/>
        <v>-0.47</v>
      </c>
      <c r="V28">
        <f t="shared" si="4"/>
        <v>-1.94</v>
      </c>
      <c r="W28">
        <f t="shared" si="5"/>
        <v>-1.89</v>
      </c>
      <c r="X28">
        <f t="shared" si="6"/>
        <v>-0.87</v>
      </c>
      <c r="Y28">
        <f t="shared" si="7"/>
        <v>-0.87</v>
      </c>
      <c r="Z28">
        <f t="shared" si="8"/>
        <v>-0.69</v>
      </c>
      <c r="AA28">
        <f t="shared" si="10"/>
        <v>-0.87</v>
      </c>
    </row>
    <row r="29" spans="1:27" ht="12.75">
      <c r="A29" s="15">
        <v>33275</v>
      </c>
      <c r="B29">
        <v>-1.46</v>
      </c>
      <c r="C29">
        <v>-2</v>
      </c>
      <c r="D29">
        <v>-1.58</v>
      </c>
      <c r="E29">
        <v>-1.27</v>
      </c>
      <c r="F29">
        <v>-0.85</v>
      </c>
      <c r="G29">
        <v>-0.61</v>
      </c>
      <c r="H29">
        <v>-1.68</v>
      </c>
      <c r="I29">
        <v>-1.31</v>
      </c>
      <c r="J29">
        <v>-1.77</v>
      </c>
      <c r="K29">
        <v>-1.84</v>
      </c>
      <c r="L29">
        <v>-0.98</v>
      </c>
      <c r="M29">
        <v>-0.87</v>
      </c>
      <c r="N29">
        <v>-0.71</v>
      </c>
      <c r="Q29">
        <f t="shared" si="9"/>
        <v>-1.46</v>
      </c>
      <c r="R29">
        <f t="shared" si="2"/>
        <v>-0.85</v>
      </c>
      <c r="S29">
        <f t="shared" si="3"/>
        <v>-0.61</v>
      </c>
      <c r="V29">
        <f t="shared" si="4"/>
        <v>-1.77</v>
      </c>
      <c r="W29">
        <f t="shared" si="5"/>
        <v>-1.84</v>
      </c>
      <c r="X29">
        <f t="shared" si="6"/>
        <v>-0.98</v>
      </c>
      <c r="Y29">
        <f t="shared" si="7"/>
        <v>-0.87</v>
      </c>
      <c r="Z29">
        <f t="shared" si="8"/>
        <v>-0.71</v>
      </c>
      <c r="AA29">
        <f t="shared" si="10"/>
        <v>-0.98</v>
      </c>
    </row>
    <row r="30" spans="1:26" ht="12.75">
      <c r="A30" s="15">
        <v>33303</v>
      </c>
      <c r="B30">
        <v>-1.95</v>
      </c>
      <c r="C30">
        <v>-2</v>
      </c>
      <c r="D30">
        <v>-1.62</v>
      </c>
      <c r="E30">
        <v>-1.27</v>
      </c>
      <c r="F30">
        <v>-0.8</v>
      </c>
      <c r="G30">
        <v>-0.45</v>
      </c>
      <c r="H30">
        <v>-1.74</v>
      </c>
      <c r="I30">
        <v>-1.36</v>
      </c>
      <c r="J30">
        <v>-1.88</v>
      </c>
      <c r="K30">
        <v>-1.86</v>
      </c>
      <c r="L30">
        <v>-1</v>
      </c>
      <c r="M30">
        <v>-0.89</v>
      </c>
      <c r="N30">
        <v>-0.74</v>
      </c>
      <c r="Q30">
        <f t="shared" si="9"/>
        <v>-1.95</v>
      </c>
      <c r="R30">
        <f t="shared" si="2"/>
        <v>-0.8</v>
      </c>
      <c r="S30">
        <f t="shared" si="3"/>
        <v>-0.45</v>
      </c>
      <c r="V30">
        <f t="shared" si="4"/>
        <v>-1.88</v>
      </c>
      <c r="W30">
        <f t="shared" si="5"/>
        <v>-1.86</v>
      </c>
      <c r="X30">
        <f t="shared" si="6"/>
        <v>-1</v>
      </c>
      <c r="Y30">
        <f t="shared" si="7"/>
        <v>-0.89</v>
      </c>
      <c r="Z30">
        <f t="shared" si="8"/>
        <v>-0.74</v>
      </c>
    </row>
    <row r="31" spans="1:26" ht="12.75">
      <c r="A31" s="15">
        <v>33331</v>
      </c>
      <c r="B31">
        <v>-1.97</v>
      </c>
      <c r="C31">
        <v>-2</v>
      </c>
      <c r="D31">
        <v>-1.44</v>
      </c>
      <c r="E31">
        <v>-1.1</v>
      </c>
      <c r="F31">
        <v>-0.59</v>
      </c>
      <c r="G31">
        <v>-0.22</v>
      </c>
      <c r="H31">
        <v>-1.66</v>
      </c>
      <c r="I31">
        <v>-1.3</v>
      </c>
      <c r="J31">
        <v>-1.77</v>
      </c>
      <c r="K31">
        <v>-1.82</v>
      </c>
      <c r="L31">
        <v>-0.79</v>
      </c>
      <c r="M31">
        <v>-0.74</v>
      </c>
      <c r="N31">
        <v>-0.6</v>
      </c>
      <c r="Q31">
        <f t="shared" si="9"/>
        <v>-1.97</v>
      </c>
      <c r="R31">
        <f t="shared" si="2"/>
        <v>-0.59</v>
      </c>
      <c r="S31">
        <f t="shared" si="3"/>
        <v>-0.22</v>
      </c>
      <c r="V31">
        <f t="shared" si="4"/>
        <v>-1.77</v>
      </c>
      <c r="W31">
        <f t="shared" si="5"/>
        <v>-1.82</v>
      </c>
      <c r="X31">
        <f t="shared" si="6"/>
        <v>-0.79</v>
      </c>
      <c r="Y31">
        <f t="shared" si="7"/>
        <v>-0.74</v>
      </c>
      <c r="Z31">
        <f t="shared" si="8"/>
        <v>-0.6</v>
      </c>
    </row>
    <row r="32" spans="1:26" ht="12.75">
      <c r="A32" s="15">
        <v>33359</v>
      </c>
      <c r="B32">
        <v>-1.95</v>
      </c>
      <c r="C32">
        <v>-2</v>
      </c>
      <c r="D32">
        <v>-1.54</v>
      </c>
      <c r="E32">
        <v>-1.21</v>
      </c>
      <c r="F32">
        <v>-0.67</v>
      </c>
      <c r="G32">
        <v>-0.38</v>
      </c>
      <c r="H32">
        <v>-1.68</v>
      </c>
      <c r="I32">
        <v>-1.35</v>
      </c>
      <c r="J32">
        <v>-1.76</v>
      </c>
      <c r="K32">
        <v>-1.83</v>
      </c>
      <c r="L32">
        <v>-0.82</v>
      </c>
      <c r="M32">
        <v>-0.75</v>
      </c>
      <c r="N32">
        <v>-0.66</v>
      </c>
      <c r="Q32">
        <f t="shared" si="9"/>
        <v>-1.95</v>
      </c>
      <c r="R32">
        <f t="shared" si="2"/>
        <v>-0.67</v>
      </c>
      <c r="S32">
        <f t="shared" si="3"/>
        <v>-0.38</v>
      </c>
      <c r="V32">
        <f t="shared" si="4"/>
        <v>-1.76</v>
      </c>
      <c r="W32">
        <f t="shared" si="5"/>
        <v>-1.83</v>
      </c>
      <c r="X32">
        <f t="shared" si="6"/>
        <v>-0.82</v>
      </c>
      <c r="Y32">
        <f t="shared" si="7"/>
        <v>-0.75</v>
      </c>
      <c r="Z32">
        <f t="shared" si="8"/>
        <v>-0.66</v>
      </c>
    </row>
    <row r="33" spans="1:26" ht="12.75">
      <c r="A33" s="15">
        <v>33393</v>
      </c>
      <c r="B33">
        <v>-1.94</v>
      </c>
      <c r="C33">
        <v>-1.94</v>
      </c>
      <c r="D33">
        <v>-1.7</v>
      </c>
      <c r="E33">
        <v>-1.4</v>
      </c>
      <c r="F33">
        <v>-1.15</v>
      </c>
      <c r="G33">
        <v>-0.71</v>
      </c>
      <c r="H33">
        <v>-1.82</v>
      </c>
      <c r="I33">
        <v>-1.49</v>
      </c>
      <c r="J33">
        <v>-1.93</v>
      </c>
      <c r="K33">
        <v>-1.85</v>
      </c>
      <c r="L33">
        <v>-1.1</v>
      </c>
      <c r="M33">
        <v>-1</v>
      </c>
      <c r="N33">
        <v>-0.88</v>
      </c>
      <c r="Q33">
        <f t="shared" si="9"/>
        <v>-1.94</v>
      </c>
      <c r="R33">
        <f t="shared" si="2"/>
        <v>-1.15</v>
      </c>
      <c r="S33">
        <f t="shared" si="3"/>
        <v>-0.71</v>
      </c>
      <c r="V33">
        <f t="shared" si="4"/>
        <v>-1.93</v>
      </c>
      <c r="W33">
        <f t="shared" si="5"/>
        <v>-1.85</v>
      </c>
      <c r="X33">
        <f t="shared" si="6"/>
        <v>-1.1</v>
      </c>
      <c r="Y33">
        <f t="shared" si="7"/>
        <v>-1</v>
      </c>
      <c r="Z33">
        <f t="shared" si="8"/>
        <v>-0.88</v>
      </c>
    </row>
    <row r="34" spans="1:26" ht="12.75">
      <c r="A34" s="15">
        <v>33422</v>
      </c>
      <c r="B34">
        <v>-1.46</v>
      </c>
      <c r="C34">
        <v>-2</v>
      </c>
      <c r="D34">
        <v>-1.83</v>
      </c>
      <c r="E34">
        <v>-1.54</v>
      </c>
      <c r="F34">
        <v>-1.08</v>
      </c>
      <c r="G34">
        <v>-0.79</v>
      </c>
      <c r="H34">
        <v>-1.83</v>
      </c>
      <c r="I34">
        <v>-1.55</v>
      </c>
      <c r="J34">
        <v>-1.98</v>
      </c>
      <c r="K34">
        <v>-1.86</v>
      </c>
      <c r="L34">
        <v>-1.2</v>
      </c>
      <c r="M34">
        <v>-1.1</v>
      </c>
      <c r="N34">
        <v>-0.99</v>
      </c>
      <c r="Q34">
        <f t="shared" si="9"/>
        <v>-1.46</v>
      </c>
      <c r="R34">
        <f t="shared" si="2"/>
        <v>-1.08</v>
      </c>
      <c r="S34">
        <f t="shared" si="3"/>
        <v>-0.79</v>
      </c>
      <c r="V34">
        <f t="shared" si="4"/>
        <v>-1.98</v>
      </c>
      <c r="W34">
        <f t="shared" si="5"/>
        <v>-1.86</v>
      </c>
      <c r="X34">
        <f t="shared" si="6"/>
        <v>-1.2</v>
      </c>
      <c r="Y34">
        <f t="shared" si="7"/>
        <v>-1.1</v>
      </c>
      <c r="Z34">
        <f t="shared" si="8"/>
        <v>-0.99</v>
      </c>
    </row>
    <row r="35" spans="1:26" ht="12.75">
      <c r="A35" s="15">
        <v>33457</v>
      </c>
      <c r="B35">
        <v>-1.95</v>
      </c>
      <c r="C35">
        <v>-1.98</v>
      </c>
      <c r="D35">
        <v>-1.88</v>
      </c>
      <c r="E35">
        <v>-1.7</v>
      </c>
      <c r="F35">
        <v>-1.14</v>
      </c>
      <c r="G35">
        <v>-0.96</v>
      </c>
      <c r="H35">
        <v>-1.83</v>
      </c>
      <c r="I35">
        <v>-1.63</v>
      </c>
      <c r="J35">
        <v>-1.99</v>
      </c>
      <c r="K35">
        <v>-1.86</v>
      </c>
      <c r="L35">
        <v>-1.33</v>
      </c>
      <c r="M35">
        <v>-1.25</v>
      </c>
      <c r="N35">
        <v>-1.12</v>
      </c>
      <c r="Q35">
        <f t="shared" si="9"/>
        <v>-1.95</v>
      </c>
      <c r="R35">
        <f t="shared" si="2"/>
        <v>-1.14</v>
      </c>
      <c r="S35">
        <f t="shared" si="3"/>
        <v>-0.96</v>
      </c>
      <c r="V35">
        <f t="shared" si="4"/>
        <v>-1.99</v>
      </c>
      <c r="W35">
        <f t="shared" si="5"/>
        <v>-1.86</v>
      </c>
      <c r="X35">
        <f t="shared" si="6"/>
        <v>-1.33</v>
      </c>
      <c r="Y35">
        <f t="shared" si="7"/>
        <v>-1.25</v>
      </c>
      <c r="Z35">
        <f t="shared" si="8"/>
        <v>-1.12</v>
      </c>
    </row>
    <row r="36" spans="1:26" ht="12.75">
      <c r="A36" s="15">
        <v>33483</v>
      </c>
      <c r="B36">
        <v>-1.95</v>
      </c>
      <c r="C36">
        <v>-2</v>
      </c>
      <c r="D36">
        <v>-1.87</v>
      </c>
      <c r="E36">
        <v>-1.8</v>
      </c>
      <c r="F36">
        <v>-1.33</v>
      </c>
      <c r="G36">
        <v>-1.07</v>
      </c>
      <c r="H36">
        <v>-1.84</v>
      </c>
      <c r="I36">
        <v>-1.58</v>
      </c>
      <c r="J36">
        <v>-1.99</v>
      </c>
      <c r="K36">
        <v>-1.86</v>
      </c>
      <c r="L36">
        <v>-1.41</v>
      </c>
      <c r="M36">
        <v>-1.35</v>
      </c>
      <c r="N36">
        <v>-1.2</v>
      </c>
      <c r="Q36">
        <f t="shared" si="9"/>
        <v>-1.95</v>
      </c>
      <c r="R36">
        <f t="shared" si="2"/>
        <v>-1.33</v>
      </c>
      <c r="S36">
        <f t="shared" si="3"/>
        <v>-1.07</v>
      </c>
      <c r="V36">
        <f t="shared" si="4"/>
        <v>-1.99</v>
      </c>
      <c r="W36">
        <f t="shared" si="5"/>
        <v>-1.86</v>
      </c>
      <c r="X36">
        <f t="shared" si="6"/>
        <v>-1.41</v>
      </c>
      <c r="Y36">
        <f t="shared" si="7"/>
        <v>-1.35</v>
      </c>
      <c r="Z36">
        <f t="shared" si="8"/>
        <v>-1.2</v>
      </c>
    </row>
    <row r="37" spans="1:26" ht="12.75">
      <c r="A37" s="15">
        <v>33513</v>
      </c>
      <c r="B37">
        <v>-1.95</v>
      </c>
      <c r="C37">
        <v>-2</v>
      </c>
      <c r="D37">
        <v>-1.87</v>
      </c>
      <c r="E37">
        <v>-1.8</v>
      </c>
      <c r="F37">
        <v>-1.38</v>
      </c>
      <c r="G37">
        <v>-1.2</v>
      </c>
      <c r="H37">
        <v>-1.84</v>
      </c>
      <c r="I37">
        <v>-1.61</v>
      </c>
      <c r="J37">
        <v>-1.99</v>
      </c>
      <c r="K37">
        <v>-1.86</v>
      </c>
      <c r="L37">
        <v>-1.5</v>
      </c>
      <c r="M37">
        <v>-1.47</v>
      </c>
      <c r="N37">
        <v>-1.28</v>
      </c>
      <c r="Q37">
        <f t="shared" si="9"/>
        <v>-1.95</v>
      </c>
      <c r="R37">
        <f t="shared" si="2"/>
        <v>-1.38</v>
      </c>
      <c r="S37">
        <f t="shared" si="3"/>
        <v>-1.2</v>
      </c>
      <c r="V37">
        <f t="shared" si="4"/>
        <v>-1.99</v>
      </c>
      <c r="W37">
        <f t="shared" si="5"/>
        <v>-1.86</v>
      </c>
      <c r="X37">
        <f t="shared" si="6"/>
        <v>-1.5</v>
      </c>
      <c r="Y37">
        <f t="shared" si="7"/>
        <v>-1.47</v>
      </c>
      <c r="Z37">
        <f t="shared" si="8"/>
        <v>-1.28</v>
      </c>
    </row>
    <row r="38" spans="1:26" ht="12.75">
      <c r="A38" s="15">
        <v>33548</v>
      </c>
      <c r="B38">
        <v>-1.94</v>
      </c>
      <c r="C38">
        <v>-2</v>
      </c>
      <c r="D38">
        <v>-1.86</v>
      </c>
      <c r="E38">
        <v>-1.8</v>
      </c>
      <c r="F38">
        <v>-1.3</v>
      </c>
      <c r="G38">
        <v>-0.89</v>
      </c>
      <c r="H38">
        <v>-1.85</v>
      </c>
      <c r="I38">
        <v>-1.57</v>
      </c>
      <c r="J38">
        <v>-2</v>
      </c>
      <c r="K38">
        <v>-1.87</v>
      </c>
      <c r="L38">
        <v>-1.27</v>
      </c>
      <c r="M38">
        <v>-1.25</v>
      </c>
      <c r="N38">
        <v>-1.05</v>
      </c>
      <c r="Q38">
        <f t="shared" si="9"/>
        <v>-1.94</v>
      </c>
      <c r="R38">
        <f t="shared" si="2"/>
        <v>-1.3</v>
      </c>
      <c r="S38">
        <f t="shared" si="3"/>
        <v>-0.89</v>
      </c>
      <c r="V38">
        <f t="shared" si="4"/>
        <v>-2</v>
      </c>
      <c r="W38">
        <f t="shared" si="5"/>
        <v>-1.87</v>
      </c>
      <c r="X38">
        <f t="shared" si="6"/>
        <v>-1.27</v>
      </c>
      <c r="Y38">
        <f t="shared" si="7"/>
        <v>-1.25</v>
      </c>
      <c r="Z38">
        <f t="shared" si="8"/>
        <v>-1.05</v>
      </c>
    </row>
    <row r="39" spans="1:26" ht="12.75">
      <c r="A39" s="15">
        <v>33576</v>
      </c>
      <c r="B39">
        <v>-1.96</v>
      </c>
      <c r="C39">
        <v>-2</v>
      </c>
      <c r="D39">
        <v>-1.86</v>
      </c>
      <c r="E39">
        <v>-1.69</v>
      </c>
      <c r="F39">
        <v>-1.24</v>
      </c>
      <c r="G39">
        <v>-0.94</v>
      </c>
      <c r="H39">
        <v>-1.84</v>
      </c>
      <c r="I39">
        <v>-1.55</v>
      </c>
      <c r="J39">
        <v>-2</v>
      </c>
      <c r="K39">
        <v>-1.87</v>
      </c>
      <c r="L39">
        <v>-1.26</v>
      </c>
      <c r="M39">
        <v>-1.21</v>
      </c>
      <c r="N39">
        <v>-1</v>
      </c>
      <c r="Q39">
        <f t="shared" si="9"/>
        <v>-1.96</v>
      </c>
      <c r="R39">
        <f t="shared" si="2"/>
        <v>-1.24</v>
      </c>
      <c r="S39">
        <f t="shared" si="3"/>
        <v>-0.94</v>
      </c>
      <c r="V39">
        <f t="shared" si="4"/>
        <v>-2</v>
      </c>
      <c r="W39">
        <f t="shared" si="5"/>
        <v>-1.87</v>
      </c>
      <c r="X39">
        <f t="shared" si="6"/>
        <v>-1.26</v>
      </c>
      <c r="Y39">
        <f t="shared" si="7"/>
        <v>-1.21</v>
      </c>
      <c r="Z39">
        <f t="shared" si="8"/>
        <v>-1</v>
      </c>
    </row>
    <row r="40" spans="1:26" ht="12.75">
      <c r="A40" s="15">
        <v>33605</v>
      </c>
      <c r="B40">
        <v>-1.97</v>
      </c>
      <c r="C40">
        <v>-2</v>
      </c>
      <c r="D40">
        <v>-1.87</v>
      </c>
      <c r="E40">
        <v>-1.8</v>
      </c>
      <c r="F40">
        <v>-1.33</v>
      </c>
      <c r="G40">
        <v>-1.04</v>
      </c>
      <c r="H40">
        <v>-1.85</v>
      </c>
      <c r="I40">
        <v>-1.83</v>
      </c>
      <c r="J40">
        <v>-2</v>
      </c>
      <c r="K40">
        <v>-1.87</v>
      </c>
      <c r="L40">
        <v>-1.37</v>
      </c>
      <c r="M40">
        <v>-1.32</v>
      </c>
      <c r="N40">
        <v>-1.11</v>
      </c>
      <c r="Q40">
        <f t="shared" si="9"/>
        <v>-1.97</v>
      </c>
      <c r="R40">
        <f t="shared" si="2"/>
        <v>-1.33</v>
      </c>
      <c r="S40">
        <f t="shared" si="3"/>
        <v>-1.04</v>
      </c>
      <c r="V40">
        <f t="shared" si="4"/>
        <v>-2</v>
      </c>
      <c r="W40">
        <f t="shared" si="5"/>
        <v>-1.87</v>
      </c>
      <c r="X40">
        <f t="shared" si="6"/>
        <v>-1.37</v>
      </c>
      <c r="Y40">
        <f t="shared" si="7"/>
        <v>-1.32</v>
      </c>
      <c r="Z40">
        <f t="shared" si="8"/>
        <v>-1.11</v>
      </c>
    </row>
    <row r="41" spans="1:26" ht="12.75">
      <c r="A41" s="15">
        <v>33639</v>
      </c>
      <c r="B41">
        <v>-1.96</v>
      </c>
      <c r="C41">
        <v>-2</v>
      </c>
      <c r="D41">
        <v>-1.87</v>
      </c>
      <c r="E41">
        <v>-1.8</v>
      </c>
      <c r="F41">
        <v>-1.32</v>
      </c>
      <c r="G41">
        <v>-1.06</v>
      </c>
      <c r="H41">
        <v>-1.85</v>
      </c>
      <c r="I41">
        <v>-1.65</v>
      </c>
      <c r="J41">
        <v>-2</v>
      </c>
      <c r="K41">
        <v>-1.95</v>
      </c>
      <c r="L41">
        <v>-1.41</v>
      </c>
      <c r="M41">
        <v>-1.35</v>
      </c>
      <c r="N41">
        <v>-1.14</v>
      </c>
      <c r="Q41">
        <f t="shared" si="9"/>
        <v>-1.96</v>
      </c>
      <c r="R41">
        <f t="shared" si="2"/>
        <v>-1.32</v>
      </c>
      <c r="S41">
        <f t="shared" si="3"/>
        <v>-1.06</v>
      </c>
      <c r="V41">
        <f t="shared" si="4"/>
        <v>-2</v>
      </c>
      <c r="W41">
        <f t="shared" si="5"/>
        <v>-1.95</v>
      </c>
      <c r="X41">
        <f t="shared" si="6"/>
        <v>-1.41</v>
      </c>
      <c r="Y41">
        <f t="shared" si="7"/>
        <v>-1.35</v>
      </c>
      <c r="Z41">
        <f t="shared" si="8"/>
        <v>-1.14</v>
      </c>
    </row>
    <row r="42" spans="1:26" ht="12.75">
      <c r="A42" s="15">
        <v>33667</v>
      </c>
      <c r="B42">
        <v>-1.93</v>
      </c>
      <c r="C42">
        <v>-2</v>
      </c>
      <c r="D42">
        <v>-1.85</v>
      </c>
      <c r="E42">
        <v>-1.8</v>
      </c>
      <c r="F42">
        <v>-1.3</v>
      </c>
      <c r="G42">
        <v>-0.93</v>
      </c>
      <c r="H42">
        <v>-1.85</v>
      </c>
      <c r="I42">
        <v>-1.63</v>
      </c>
      <c r="J42">
        <v>-2</v>
      </c>
      <c r="K42">
        <v>-1.88</v>
      </c>
      <c r="L42">
        <v>-1.3</v>
      </c>
      <c r="M42">
        <v>-1.27</v>
      </c>
      <c r="N42">
        <v>-1.03</v>
      </c>
      <c r="Q42">
        <f t="shared" si="9"/>
        <v>-1.93</v>
      </c>
      <c r="R42">
        <f t="shared" si="2"/>
        <v>-1.3</v>
      </c>
      <c r="S42">
        <f t="shared" si="3"/>
        <v>-0.93</v>
      </c>
      <c r="V42">
        <f t="shared" si="4"/>
        <v>-2</v>
      </c>
      <c r="W42">
        <f t="shared" si="5"/>
        <v>-1.88</v>
      </c>
      <c r="X42">
        <f t="shared" si="6"/>
        <v>-1.3</v>
      </c>
      <c r="Y42">
        <f t="shared" si="7"/>
        <v>-1.27</v>
      </c>
      <c r="Z42">
        <f t="shared" si="8"/>
        <v>-1.03</v>
      </c>
    </row>
    <row r="43" spans="1:26" ht="12.75">
      <c r="A43" s="15">
        <v>33695</v>
      </c>
      <c r="B43">
        <v>-1.9</v>
      </c>
      <c r="C43">
        <v>-2</v>
      </c>
      <c r="D43">
        <v>-1.86</v>
      </c>
      <c r="E43">
        <v>-1.65</v>
      </c>
      <c r="F43">
        <v>-1.15</v>
      </c>
      <c r="G43">
        <v>-0.78</v>
      </c>
      <c r="H43">
        <v>-1.85</v>
      </c>
      <c r="I43">
        <v>-1.55</v>
      </c>
      <c r="J43">
        <v>-2</v>
      </c>
      <c r="K43">
        <v>-1.88</v>
      </c>
      <c r="L43">
        <v>-1.18</v>
      </c>
      <c r="M43">
        <v>-1.13</v>
      </c>
      <c r="N43">
        <v>-0.93</v>
      </c>
      <c r="Q43">
        <f t="shared" si="9"/>
        <v>-1.9</v>
      </c>
      <c r="R43">
        <f t="shared" si="2"/>
        <v>-1.15</v>
      </c>
      <c r="S43">
        <f t="shared" si="3"/>
        <v>-0.78</v>
      </c>
      <c r="V43">
        <f t="shared" si="4"/>
        <v>-2</v>
      </c>
      <c r="W43">
        <f t="shared" si="5"/>
        <v>-1.88</v>
      </c>
      <c r="X43">
        <f t="shared" si="6"/>
        <v>-1.18</v>
      </c>
      <c r="Y43">
        <f t="shared" si="7"/>
        <v>-1.13</v>
      </c>
      <c r="Z43">
        <f t="shared" si="8"/>
        <v>-0.93</v>
      </c>
    </row>
    <row r="44" spans="1:26" ht="12.75">
      <c r="A44" s="15">
        <v>33730</v>
      </c>
      <c r="B44">
        <v>-1.93</v>
      </c>
      <c r="C44">
        <v>-2</v>
      </c>
      <c r="D44">
        <v>-1.87</v>
      </c>
      <c r="E44">
        <v>-1.67</v>
      </c>
      <c r="F44">
        <v>-1.14</v>
      </c>
      <c r="G44">
        <v>-0.82</v>
      </c>
      <c r="H44">
        <v>-1.85</v>
      </c>
      <c r="I44">
        <v>-1.55</v>
      </c>
      <c r="J44">
        <v>-2</v>
      </c>
      <c r="K44">
        <v>-1.87</v>
      </c>
      <c r="L44">
        <v>-1.19</v>
      </c>
      <c r="M44">
        <v>-1.1</v>
      </c>
      <c r="N44">
        <v>-0.91</v>
      </c>
      <c r="Q44">
        <f t="shared" si="9"/>
        <v>-1.93</v>
      </c>
      <c r="R44">
        <f t="shared" si="2"/>
        <v>-1.14</v>
      </c>
      <c r="S44">
        <f t="shared" si="3"/>
        <v>-0.82</v>
      </c>
      <c r="V44">
        <f t="shared" si="4"/>
        <v>-2</v>
      </c>
      <c r="W44">
        <f t="shared" si="5"/>
        <v>-1.87</v>
      </c>
      <c r="X44">
        <f t="shared" si="6"/>
        <v>-1.19</v>
      </c>
      <c r="Y44">
        <f t="shared" si="7"/>
        <v>-1.1</v>
      </c>
      <c r="Z44">
        <f t="shared" si="8"/>
        <v>-0.91</v>
      </c>
    </row>
    <row r="45" spans="1:26" ht="12.75">
      <c r="A45" s="15">
        <v>33758</v>
      </c>
      <c r="B45">
        <v>-1.92</v>
      </c>
      <c r="C45">
        <v>-2</v>
      </c>
      <c r="D45">
        <v>-1.86</v>
      </c>
      <c r="E45">
        <v>-1.8</v>
      </c>
      <c r="F45">
        <v>-1.14</v>
      </c>
      <c r="G45">
        <v>-0.76</v>
      </c>
      <c r="H45">
        <v>-1.85</v>
      </c>
      <c r="I45">
        <v>-1.58</v>
      </c>
      <c r="J45">
        <v>-1.98</v>
      </c>
      <c r="K45">
        <v>-1.86</v>
      </c>
      <c r="L45">
        <v>-1.12</v>
      </c>
      <c r="M45">
        <v>-1.07</v>
      </c>
      <c r="N45">
        <v>-0.89</v>
      </c>
      <c r="Q45">
        <f t="shared" si="9"/>
        <v>-1.92</v>
      </c>
      <c r="R45">
        <f t="shared" si="2"/>
        <v>-1.14</v>
      </c>
      <c r="S45">
        <f t="shared" si="3"/>
        <v>-0.76</v>
      </c>
      <c r="V45">
        <f t="shared" si="4"/>
        <v>-1.98</v>
      </c>
      <c r="W45">
        <f t="shared" si="5"/>
        <v>-1.86</v>
      </c>
      <c r="X45">
        <f t="shared" si="6"/>
        <v>-1.12</v>
      </c>
      <c r="Y45">
        <f t="shared" si="7"/>
        <v>-1.07</v>
      </c>
      <c r="Z45">
        <f t="shared" si="8"/>
        <v>-0.89</v>
      </c>
    </row>
    <row r="46" spans="1:26" ht="12.75">
      <c r="A46" s="15">
        <v>33786</v>
      </c>
      <c r="B46">
        <v>-1.93</v>
      </c>
      <c r="C46">
        <v>-2</v>
      </c>
      <c r="D46">
        <v>-1.87</v>
      </c>
      <c r="E46">
        <v>-1.93</v>
      </c>
      <c r="F46">
        <v>-1.36</v>
      </c>
      <c r="G46">
        <v>-1.02</v>
      </c>
      <c r="H46">
        <v>-1.87</v>
      </c>
      <c r="I46">
        <v>-1.66</v>
      </c>
      <c r="J46">
        <v>-1.99</v>
      </c>
      <c r="K46">
        <v>-1.87</v>
      </c>
      <c r="L46">
        <v>-1.32</v>
      </c>
      <c r="M46">
        <v>-1.22</v>
      </c>
      <c r="N46">
        <v>-1.05</v>
      </c>
      <c r="Q46">
        <f t="shared" si="9"/>
        <v>-1.93</v>
      </c>
      <c r="R46">
        <f t="shared" si="2"/>
        <v>-1.36</v>
      </c>
      <c r="S46">
        <f t="shared" si="3"/>
        <v>-1.02</v>
      </c>
      <c r="V46">
        <f t="shared" si="4"/>
        <v>-1.99</v>
      </c>
      <c r="W46">
        <f t="shared" si="5"/>
        <v>-1.87</v>
      </c>
      <c r="X46">
        <f t="shared" si="6"/>
        <v>-1.32</v>
      </c>
      <c r="Y46">
        <f t="shared" si="7"/>
        <v>-1.22</v>
      </c>
      <c r="Z46">
        <f t="shared" si="8"/>
        <v>-1.05</v>
      </c>
    </row>
    <row r="47" spans="1:26" ht="12.75">
      <c r="A47" s="15">
        <v>33821</v>
      </c>
      <c r="B47">
        <v>-1.92</v>
      </c>
      <c r="C47">
        <v>-2</v>
      </c>
      <c r="D47">
        <v>-1.85</v>
      </c>
      <c r="E47">
        <v>-1.87</v>
      </c>
      <c r="F47">
        <v>-1.37</v>
      </c>
      <c r="G47">
        <v>-1.14</v>
      </c>
      <c r="H47">
        <v>-1.87</v>
      </c>
      <c r="I47">
        <v>-1.68</v>
      </c>
      <c r="J47">
        <v>-2</v>
      </c>
      <c r="K47">
        <v>-1.89</v>
      </c>
      <c r="L47">
        <v>-1.44</v>
      </c>
      <c r="M47">
        <v>-1.35</v>
      </c>
      <c r="N47">
        <v>-1.16</v>
      </c>
      <c r="Q47">
        <f t="shared" si="9"/>
        <v>-1.92</v>
      </c>
      <c r="R47">
        <f t="shared" si="2"/>
        <v>-1.37</v>
      </c>
      <c r="S47">
        <f t="shared" si="3"/>
        <v>-1.14</v>
      </c>
      <c r="V47">
        <f t="shared" si="4"/>
        <v>-2</v>
      </c>
      <c r="W47">
        <f t="shared" si="5"/>
        <v>-1.89</v>
      </c>
      <c r="X47">
        <f t="shared" si="6"/>
        <v>-1.44</v>
      </c>
      <c r="Y47">
        <f t="shared" si="7"/>
        <v>-1.35</v>
      </c>
      <c r="Z47">
        <f t="shared" si="8"/>
        <v>-1.16</v>
      </c>
    </row>
    <row r="48" spans="1:26" ht="12.75">
      <c r="A48" s="15">
        <v>33849</v>
      </c>
      <c r="B48">
        <v>-1.9</v>
      </c>
      <c r="C48">
        <v>-2</v>
      </c>
      <c r="D48">
        <v>-1.86</v>
      </c>
      <c r="E48">
        <v>-1.85</v>
      </c>
      <c r="F48">
        <v>-1.27</v>
      </c>
      <c r="G48">
        <v>-0.88</v>
      </c>
      <c r="H48">
        <v>-1.87</v>
      </c>
      <c r="I48">
        <v>-1.61</v>
      </c>
      <c r="J48">
        <v>-1.99</v>
      </c>
      <c r="K48">
        <v>-1.9</v>
      </c>
      <c r="L48">
        <v>-1.17</v>
      </c>
      <c r="M48">
        <v>-1.13</v>
      </c>
      <c r="N48">
        <v>-0.94</v>
      </c>
      <c r="Q48">
        <f t="shared" si="9"/>
        <v>-1.9</v>
      </c>
      <c r="R48">
        <f t="shared" si="2"/>
        <v>-1.27</v>
      </c>
      <c r="S48">
        <f t="shared" si="3"/>
        <v>-0.88</v>
      </c>
      <c r="V48">
        <f t="shared" si="4"/>
        <v>-1.99</v>
      </c>
      <c r="W48">
        <f t="shared" si="5"/>
        <v>-1.9</v>
      </c>
      <c r="X48">
        <f t="shared" si="6"/>
        <v>-1.17</v>
      </c>
      <c r="Y48">
        <f t="shared" si="7"/>
        <v>-1.13</v>
      </c>
      <c r="Z48">
        <f t="shared" si="8"/>
        <v>-0.94</v>
      </c>
    </row>
    <row r="49" spans="1:26" ht="12.75">
      <c r="A49" s="15">
        <v>33884</v>
      </c>
      <c r="B49">
        <v>-1.9</v>
      </c>
      <c r="C49">
        <v>-2</v>
      </c>
      <c r="D49">
        <v>-1.86</v>
      </c>
      <c r="E49">
        <v>-1.85</v>
      </c>
      <c r="F49">
        <v>-1.27</v>
      </c>
      <c r="G49">
        <v>-0.92</v>
      </c>
      <c r="H49">
        <v>-1.96</v>
      </c>
      <c r="I49">
        <v>-1.63</v>
      </c>
      <c r="J49">
        <v>-1.98</v>
      </c>
      <c r="K49">
        <v>-1.92</v>
      </c>
      <c r="L49">
        <v>-1.27</v>
      </c>
      <c r="M49">
        <v>-1.17</v>
      </c>
      <c r="N49">
        <v>-0.94</v>
      </c>
      <c r="Q49">
        <f t="shared" si="9"/>
        <v>-1.9</v>
      </c>
      <c r="R49">
        <f t="shared" si="2"/>
        <v>-1.27</v>
      </c>
      <c r="S49">
        <f t="shared" si="3"/>
        <v>-0.92</v>
      </c>
      <c r="V49">
        <f t="shared" si="4"/>
        <v>-1.98</v>
      </c>
      <c r="W49">
        <f t="shared" si="5"/>
        <v>-1.92</v>
      </c>
      <c r="X49">
        <f t="shared" si="6"/>
        <v>-1.27</v>
      </c>
      <c r="Y49">
        <f t="shared" si="7"/>
        <v>-1.17</v>
      </c>
      <c r="Z49">
        <f t="shared" si="8"/>
        <v>-0.94</v>
      </c>
    </row>
    <row r="50" spans="1:26" ht="12.75">
      <c r="A50" s="15">
        <v>33912</v>
      </c>
      <c r="B50">
        <v>-1.92</v>
      </c>
      <c r="C50">
        <v>-2</v>
      </c>
      <c r="D50">
        <v>-1.85</v>
      </c>
      <c r="E50">
        <v>-1.74</v>
      </c>
      <c r="F50">
        <v>-1.19</v>
      </c>
      <c r="G50">
        <v>-0.79</v>
      </c>
      <c r="H50">
        <v>-1.87</v>
      </c>
      <c r="I50">
        <v>-1.67</v>
      </c>
      <c r="J50">
        <v>-1.96</v>
      </c>
      <c r="K50">
        <v>-1.92</v>
      </c>
      <c r="L50">
        <v>-1.19</v>
      </c>
      <c r="M50">
        <v>-1.09</v>
      </c>
      <c r="N50">
        <v>-0.89</v>
      </c>
      <c r="Q50">
        <f t="shared" si="9"/>
        <v>-1.92</v>
      </c>
      <c r="R50">
        <f t="shared" si="2"/>
        <v>-1.19</v>
      </c>
      <c r="S50">
        <f t="shared" si="3"/>
        <v>-0.79</v>
      </c>
      <c r="V50">
        <f t="shared" si="4"/>
        <v>-1.96</v>
      </c>
      <c r="W50">
        <f t="shared" si="5"/>
        <v>-1.92</v>
      </c>
      <c r="X50">
        <f t="shared" si="6"/>
        <v>-1.19</v>
      </c>
      <c r="Y50">
        <f t="shared" si="7"/>
        <v>-1.09</v>
      </c>
      <c r="Z50">
        <f t="shared" si="8"/>
        <v>-0.89</v>
      </c>
    </row>
    <row r="51" spans="1:26" ht="12.75">
      <c r="A51" s="15">
        <v>33940</v>
      </c>
      <c r="B51">
        <v>-1.9</v>
      </c>
      <c r="C51">
        <v>-2</v>
      </c>
      <c r="D51">
        <v>-1.85</v>
      </c>
      <c r="E51">
        <v>-1.5</v>
      </c>
      <c r="F51">
        <v>-0.79</v>
      </c>
      <c r="G51">
        <v>-0.41</v>
      </c>
      <c r="H51">
        <v>-1.87</v>
      </c>
      <c r="I51">
        <v>-1.47</v>
      </c>
      <c r="J51">
        <v>-1.97</v>
      </c>
      <c r="K51">
        <v>-1.92</v>
      </c>
      <c r="L51">
        <v>-0.93</v>
      </c>
      <c r="M51">
        <v>-0.85</v>
      </c>
      <c r="N51">
        <v>-0.65</v>
      </c>
      <c r="Q51">
        <f t="shared" si="9"/>
        <v>-1.9</v>
      </c>
      <c r="R51">
        <f t="shared" si="2"/>
        <v>-0.79</v>
      </c>
      <c r="S51">
        <f t="shared" si="3"/>
        <v>-0.41</v>
      </c>
      <c r="V51">
        <f t="shared" si="4"/>
        <v>-1.97</v>
      </c>
      <c r="W51">
        <f t="shared" si="5"/>
        <v>-1.92</v>
      </c>
      <c r="X51">
        <f t="shared" si="6"/>
        <v>-0.93</v>
      </c>
      <c r="Y51">
        <f t="shared" si="7"/>
        <v>-0.85</v>
      </c>
      <c r="Z51">
        <f t="shared" si="8"/>
        <v>-0.65</v>
      </c>
    </row>
    <row r="52" spans="1:26" ht="12.75">
      <c r="A52" s="15">
        <v>33975</v>
      </c>
      <c r="B52">
        <v>-1.87</v>
      </c>
      <c r="C52">
        <v>-2</v>
      </c>
      <c r="D52">
        <v>-1.69</v>
      </c>
      <c r="E52">
        <v>-1.33</v>
      </c>
      <c r="F52">
        <v>-0.68</v>
      </c>
      <c r="G52">
        <v>-0.23</v>
      </c>
      <c r="H52">
        <v>-1.78</v>
      </c>
      <c r="I52">
        <v>-1.3</v>
      </c>
      <c r="J52">
        <v>-1.86</v>
      </c>
      <c r="K52">
        <v>-1.9</v>
      </c>
      <c r="L52">
        <v>-0.87</v>
      </c>
      <c r="M52">
        <v>-0.7</v>
      </c>
      <c r="N52">
        <v>-0.5</v>
      </c>
      <c r="Q52">
        <f t="shared" si="9"/>
        <v>-1.87</v>
      </c>
      <c r="R52">
        <f t="shared" si="2"/>
        <v>-0.68</v>
      </c>
      <c r="S52">
        <f t="shared" si="3"/>
        <v>-0.23</v>
      </c>
      <c r="V52">
        <f t="shared" si="4"/>
        <v>-1.86</v>
      </c>
      <c r="W52">
        <f t="shared" si="5"/>
        <v>-1.9</v>
      </c>
      <c r="X52">
        <f t="shared" si="6"/>
        <v>-0.87</v>
      </c>
      <c r="Y52">
        <f t="shared" si="7"/>
        <v>-0.7</v>
      </c>
      <c r="Z52">
        <f t="shared" si="8"/>
        <v>-0.5</v>
      </c>
    </row>
    <row r="53" spans="1:26" ht="12.75">
      <c r="A53" s="15">
        <v>34003</v>
      </c>
      <c r="B53">
        <v>-1.92</v>
      </c>
      <c r="C53">
        <v>-2</v>
      </c>
      <c r="D53">
        <v>-1.63</v>
      </c>
      <c r="E53">
        <v>-1.21</v>
      </c>
      <c r="F53">
        <v>-0.64</v>
      </c>
      <c r="G53">
        <v>-0.28</v>
      </c>
      <c r="H53">
        <v>-1.74</v>
      </c>
      <c r="I53">
        <v>-1.3</v>
      </c>
      <c r="J53">
        <v>-1.84</v>
      </c>
      <c r="K53">
        <v>-1.91</v>
      </c>
      <c r="L53">
        <v>-0.83</v>
      </c>
      <c r="M53">
        <v>-0.64</v>
      </c>
      <c r="N53">
        <v>-0.47</v>
      </c>
      <c r="Q53">
        <f t="shared" si="9"/>
        <v>-1.92</v>
      </c>
      <c r="R53">
        <f t="shared" si="2"/>
        <v>-0.64</v>
      </c>
      <c r="S53">
        <f t="shared" si="3"/>
        <v>-0.28</v>
      </c>
      <c r="V53">
        <f t="shared" si="4"/>
        <v>-1.84</v>
      </c>
      <c r="W53">
        <f t="shared" si="5"/>
        <v>-1.91</v>
      </c>
      <c r="X53">
        <f t="shared" si="6"/>
        <v>-0.83</v>
      </c>
      <c r="Y53">
        <f t="shared" si="7"/>
        <v>-0.64</v>
      </c>
      <c r="Z53">
        <f t="shared" si="8"/>
        <v>-0.47</v>
      </c>
    </row>
    <row r="54" spans="1:26" ht="12.75">
      <c r="A54" s="15">
        <v>34031</v>
      </c>
      <c r="B54">
        <v>-1.9</v>
      </c>
      <c r="C54">
        <v>-2</v>
      </c>
      <c r="D54">
        <v>-1.72</v>
      </c>
      <c r="E54">
        <v>-1.37</v>
      </c>
      <c r="F54">
        <v>-0.78</v>
      </c>
      <c r="G54">
        <v>-0.43</v>
      </c>
      <c r="H54">
        <v>-1.78</v>
      </c>
      <c r="I54">
        <v>-1.4</v>
      </c>
      <c r="J54">
        <v>-1.9</v>
      </c>
      <c r="K54">
        <v>-1.91</v>
      </c>
      <c r="L54">
        <v>-0.96</v>
      </c>
      <c r="M54">
        <v>-0.74</v>
      </c>
      <c r="N54">
        <v>-0.63</v>
      </c>
      <c r="Q54">
        <f t="shared" si="9"/>
        <v>-1.9</v>
      </c>
      <c r="R54">
        <f t="shared" si="2"/>
        <v>-0.78</v>
      </c>
      <c r="S54">
        <f t="shared" si="3"/>
        <v>-0.43</v>
      </c>
      <c r="V54">
        <f t="shared" si="4"/>
        <v>-1.9</v>
      </c>
      <c r="W54">
        <f t="shared" si="5"/>
        <v>-1.91</v>
      </c>
      <c r="X54">
        <f t="shared" si="6"/>
        <v>-0.96</v>
      </c>
      <c r="Y54">
        <f t="shared" si="7"/>
        <v>-0.74</v>
      </c>
      <c r="Z54">
        <f t="shared" si="8"/>
        <v>-0.63</v>
      </c>
    </row>
    <row r="55" spans="1:26" ht="12.75">
      <c r="A55" s="15">
        <v>34066</v>
      </c>
      <c r="B55">
        <v>-1.9</v>
      </c>
      <c r="C55">
        <v>-2</v>
      </c>
      <c r="D55">
        <v>-1.81</v>
      </c>
      <c r="E55">
        <v>-1.5</v>
      </c>
      <c r="F55">
        <v>-0.85</v>
      </c>
      <c r="G55">
        <v>-0.38</v>
      </c>
      <c r="H55">
        <v>-1.82</v>
      </c>
      <c r="I55">
        <v>-1.46</v>
      </c>
      <c r="J55">
        <v>-1.98</v>
      </c>
      <c r="K55">
        <v>-1.96</v>
      </c>
      <c r="L55">
        <v>-1.06</v>
      </c>
      <c r="M55">
        <v>-0.86</v>
      </c>
      <c r="N55">
        <v>-0.72</v>
      </c>
      <c r="Q55">
        <f t="shared" si="9"/>
        <v>-1.9</v>
      </c>
      <c r="R55">
        <f t="shared" si="2"/>
        <v>-0.85</v>
      </c>
      <c r="S55">
        <f t="shared" si="3"/>
        <v>-0.38</v>
      </c>
      <c r="V55">
        <f t="shared" si="4"/>
        <v>-1.98</v>
      </c>
      <c r="W55">
        <f t="shared" si="5"/>
        <v>-1.96</v>
      </c>
      <c r="X55">
        <f t="shared" si="6"/>
        <v>-1.06</v>
      </c>
      <c r="Y55">
        <f t="shared" si="7"/>
        <v>-0.86</v>
      </c>
      <c r="Z55">
        <f t="shared" si="8"/>
        <v>-0.72</v>
      </c>
    </row>
    <row r="56" spans="1:26" ht="12.75">
      <c r="A56" s="15">
        <v>34094</v>
      </c>
      <c r="B56">
        <v>-1.9</v>
      </c>
      <c r="C56">
        <v>-2</v>
      </c>
      <c r="D56">
        <v>-1.86</v>
      </c>
      <c r="E56">
        <v>-1.51</v>
      </c>
      <c r="F56">
        <v>-0.95</v>
      </c>
      <c r="G56">
        <v>-0.62</v>
      </c>
      <c r="H56">
        <v>-1.84</v>
      </c>
      <c r="I56">
        <v>-1.51</v>
      </c>
      <c r="J56">
        <v>-1.99</v>
      </c>
      <c r="K56">
        <v>-1.92</v>
      </c>
      <c r="L56">
        <v>-1.12</v>
      </c>
      <c r="M56">
        <v>-0.93</v>
      </c>
      <c r="N56">
        <v>-0.73</v>
      </c>
      <c r="Q56">
        <f t="shared" si="9"/>
        <v>-1.9</v>
      </c>
      <c r="R56">
        <f t="shared" si="2"/>
        <v>-0.95</v>
      </c>
      <c r="S56">
        <f t="shared" si="3"/>
        <v>-0.62</v>
      </c>
      <c r="V56">
        <f t="shared" si="4"/>
        <v>-1.99</v>
      </c>
      <c r="W56">
        <f t="shared" si="5"/>
        <v>-1.92</v>
      </c>
      <c r="X56">
        <f t="shared" si="6"/>
        <v>-1.12</v>
      </c>
      <c r="Y56">
        <f t="shared" si="7"/>
        <v>-0.93</v>
      </c>
      <c r="Z56">
        <f t="shared" si="8"/>
        <v>-0.73</v>
      </c>
    </row>
    <row r="57" spans="1:26" ht="12.75">
      <c r="A57" s="15">
        <v>34122</v>
      </c>
      <c r="B57">
        <v>-1.86</v>
      </c>
      <c r="C57">
        <v>-2</v>
      </c>
      <c r="D57">
        <v>-1.81</v>
      </c>
      <c r="E57">
        <v>-1.41</v>
      </c>
      <c r="F57">
        <v>-0.73</v>
      </c>
      <c r="G57">
        <v>-0.27</v>
      </c>
      <c r="H57">
        <v>-1.78</v>
      </c>
      <c r="I57">
        <v>-1.48</v>
      </c>
      <c r="J57">
        <v>-1.98</v>
      </c>
      <c r="K57">
        <v>-1.84</v>
      </c>
      <c r="L57">
        <v>-0.93</v>
      </c>
      <c r="M57">
        <v>-0.75</v>
      </c>
      <c r="N57">
        <v>-0.65</v>
      </c>
      <c r="Q57">
        <f t="shared" si="9"/>
        <v>-1.86</v>
      </c>
      <c r="R57">
        <f t="shared" si="2"/>
        <v>-0.73</v>
      </c>
      <c r="S57">
        <f t="shared" si="3"/>
        <v>-0.27</v>
      </c>
      <c r="V57">
        <f t="shared" si="4"/>
        <v>-1.98</v>
      </c>
      <c r="W57">
        <f t="shared" si="5"/>
        <v>-1.84</v>
      </c>
      <c r="X57">
        <f t="shared" si="6"/>
        <v>-0.93</v>
      </c>
      <c r="Y57">
        <f t="shared" si="7"/>
        <v>-0.75</v>
      </c>
      <c r="Z57">
        <f t="shared" si="8"/>
        <v>-0.65</v>
      </c>
    </row>
    <row r="58" spans="1:26" ht="12.75">
      <c r="A58" s="15">
        <v>34157</v>
      </c>
      <c r="B58">
        <v>-1.87</v>
      </c>
      <c r="C58">
        <v>-2</v>
      </c>
      <c r="D58">
        <v>-1.86</v>
      </c>
      <c r="E58">
        <v>-1.55</v>
      </c>
      <c r="F58">
        <v>-1</v>
      </c>
      <c r="G58">
        <v>-0.62</v>
      </c>
      <c r="H58">
        <v>-1.94</v>
      </c>
      <c r="I58">
        <v>-1.54</v>
      </c>
      <c r="J58">
        <v>-1.98</v>
      </c>
      <c r="K58">
        <v>-1.86</v>
      </c>
      <c r="L58">
        <v>-1.13</v>
      </c>
      <c r="M58">
        <v>-0.95</v>
      </c>
      <c r="N58">
        <v>-0.82</v>
      </c>
      <c r="Q58">
        <f t="shared" si="9"/>
        <v>-1.87</v>
      </c>
      <c r="R58">
        <f t="shared" si="2"/>
        <v>-1</v>
      </c>
      <c r="S58">
        <f t="shared" si="3"/>
        <v>-0.62</v>
      </c>
      <c r="V58">
        <f t="shared" si="4"/>
        <v>-1.98</v>
      </c>
      <c r="W58">
        <f t="shared" si="5"/>
        <v>-1.86</v>
      </c>
      <c r="X58">
        <f t="shared" si="6"/>
        <v>-1.13</v>
      </c>
      <c r="Y58">
        <f t="shared" si="7"/>
        <v>-0.95</v>
      </c>
      <c r="Z58">
        <f t="shared" si="8"/>
        <v>-0.82</v>
      </c>
    </row>
    <row r="59" spans="1:26" ht="12.75">
      <c r="A59" s="15">
        <v>34185</v>
      </c>
      <c r="B59">
        <v>-1.84</v>
      </c>
      <c r="C59">
        <v>-2</v>
      </c>
      <c r="D59">
        <v>-1.87</v>
      </c>
      <c r="E59">
        <v>-1.68</v>
      </c>
      <c r="F59">
        <v>-1.11</v>
      </c>
      <c r="G59">
        <v>-0.73</v>
      </c>
      <c r="H59">
        <v>-1.98</v>
      </c>
      <c r="I59">
        <v>-1.54</v>
      </c>
      <c r="J59">
        <v>-1.98</v>
      </c>
      <c r="K59">
        <v>-1.86</v>
      </c>
      <c r="L59">
        <v>-0.87</v>
      </c>
      <c r="M59">
        <v>-1.03</v>
      </c>
      <c r="N59">
        <v>-0.91</v>
      </c>
      <c r="Q59">
        <f t="shared" si="9"/>
        <v>-1.84</v>
      </c>
      <c r="R59">
        <f t="shared" si="2"/>
        <v>-1.11</v>
      </c>
      <c r="S59">
        <f t="shared" si="3"/>
        <v>-0.73</v>
      </c>
      <c r="V59">
        <f t="shared" si="4"/>
        <v>-1.98</v>
      </c>
      <c r="W59">
        <f t="shared" si="5"/>
        <v>-1.86</v>
      </c>
      <c r="X59">
        <f t="shared" si="6"/>
        <v>-0.87</v>
      </c>
      <c r="Y59">
        <f t="shared" si="7"/>
        <v>-1.03</v>
      </c>
      <c r="Z59">
        <f t="shared" si="8"/>
        <v>-0.91</v>
      </c>
    </row>
    <row r="60" spans="1:26" ht="12.75">
      <c r="A60" s="15">
        <v>34213</v>
      </c>
      <c r="B60">
        <v>-1.87</v>
      </c>
      <c r="C60">
        <v>-2</v>
      </c>
      <c r="D60">
        <v>-1.88</v>
      </c>
      <c r="E60">
        <v>-1.8</v>
      </c>
      <c r="F60">
        <v>-1.22</v>
      </c>
      <c r="G60">
        <v>-0.85</v>
      </c>
      <c r="H60">
        <v>-1.81</v>
      </c>
      <c r="I60">
        <v>-1.64</v>
      </c>
      <c r="J60">
        <v>-1.96</v>
      </c>
      <c r="K60">
        <v>-1.87</v>
      </c>
      <c r="L60">
        <v>-1.3</v>
      </c>
      <c r="M60">
        <v>-1.14</v>
      </c>
      <c r="N60">
        <v>-1</v>
      </c>
      <c r="Q60">
        <f t="shared" si="9"/>
        <v>-1.87</v>
      </c>
      <c r="R60">
        <f t="shared" si="2"/>
        <v>-1.22</v>
      </c>
      <c r="S60">
        <f t="shared" si="3"/>
        <v>-0.85</v>
      </c>
      <c r="V60">
        <f t="shared" si="4"/>
        <v>-1.96</v>
      </c>
      <c r="W60">
        <f t="shared" si="5"/>
        <v>-1.87</v>
      </c>
      <c r="X60">
        <f t="shared" si="6"/>
        <v>-1.3</v>
      </c>
      <c r="Y60">
        <f t="shared" si="7"/>
        <v>-1.14</v>
      </c>
      <c r="Z60">
        <f t="shared" si="8"/>
        <v>-1</v>
      </c>
    </row>
    <row r="61" spans="1:26" ht="12.75">
      <c r="A61" s="15">
        <v>34248</v>
      </c>
      <c r="B61">
        <v>-1.86</v>
      </c>
      <c r="C61">
        <v>-2</v>
      </c>
      <c r="D61">
        <v>-1.89</v>
      </c>
      <c r="E61">
        <v>-1.84</v>
      </c>
      <c r="F61">
        <v>-1.19</v>
      </c>
      <c r="G61">
        <v>-0.72</v>
      </c>
      <c r="H61">
        <v>-1.84</v>
      </c>
      <c r="I61">
        <v>-1.68</v>
      </c>
      <c r="J61">
        <v>-1.96</v>
      </c>
      <c r="K61">
        <v>-1.89</v>
      </c>
      <c r="L61">
        <v>-1.12</v>
      </c>
      <c r="M61">
        <v>-1.08</v>
      </c>
      <c r="N61">
        <v>-0.9</v>
      </c>
      <c r="Q61">
        <f t="shared" si="9"/>
        <v>-1.86</v>
      </c>
      <c r="R61">
        <f t="shared" si="2"/>
        <v>-1.19</v>
      </c>
      <c r="S61">
        <f t="shared" si="3"/>
        <v>-0.72</v>
      </c>
      <c r="V61">
        <f t="shared" si="4"/>
        <v>-1.96</v>
      </c>
      <c r="W61">
        <f t="shared" si="5"/>
        <v>-1.89</v>
      </c>
      <c r="X61">
        <f t="shared" si="6"/>
        <v>-1.12</v>
      </c>
      <c r="Y61">
        <f t="shared" si="7"/>
        <v>-1.08</v>
      </c>
      <c r="Z61">
        <f t="shared" si="8"/>
        <v>-0.9</v>
      </c>
    </row>
    <row r="62" spans="1:26" ht="12.75">
      <c r="A62" s="15">
        <v>34275</v>
      </c>
      <c r="B62">
        <v>-1.85</v>
      </c>
      <c r="C62">
        <v>-2</v>
      </c>
      <c r="D62">
        <v>-1.9</v>
      </c>
      <c r="E62">
        <v>-1.89</v>
      </c>
      <c r="F62">
        <v>-1.35</v>
      </c>
      <c r="G62">
        <v>-0.94</v>
      </c>
      <c r="H62">
        <v>-1.85</v>
      </c>
      <c r="I62">
        <v>-1.71</v>
      </c>
      <c r="J62">
        <v>-1.98</v>
      </c>
      <c r="K62">
        <v>-1.89</v>
      </c>
      <c r="L62">
        <v>-1.39</v>
      </c>
      <c r="M62">
        <v>-1.24</v>
      </c>
      <c r="N62">
        <v>-1.03</v>
      </c>
      <c r="Q62">
        <f t="shared" si="9"/>
        <v>-1.85</v>
      </c>
      <c r="R62">
        <f t="shared" si="2"/>
        <v>-1.35</v>
      </c>
      <c r="S62">
        <f t="shared" si="3"/>
        <v>-0.94</v>
      </c>
      <c r="V62">
        <f t="shared" si="4"/>
        <v>-1.98</v>
      </c>
      <c r="W62">
        <f t="shared" si="5"/>
        <v>-1.89</v>
      </c>
      <c r="X62">
        <f t="shared" si="6"/>
        <v>-1.39</v>
      </c>
      <c r="Y62">
        <f t="shared" si="7"/>
        <v>-1.24</v>
      </c>
      <c r="Z62">
        <f t="shared" si="8"/>
        <v>-1.03</v>
      </c>
    </row>
    <row r="63" spans="1:26" ht="12.75">
      <c r="A63" s="15">
        <v>34304</v>
      </c>
      <c r="B63">
        <v>-1.84</v>
      </c>
      <c r="C63">
        <v>-2</v>
      </c>
      <c r="D63">
        <v>-1.9</v>
      </c>
      <c r="E63">
        <v>-1.88</v>
      </c>
      <c r="F63">
        <v>-0.83</v>
      </c>
      <c r="G63">
        <v>-0.81</v>
      </c>
      <c r="H63">
        <v>-1.84</v>
      </c>
      <c r="I63">
        <v>-1.72</v>
      </c>
      <c r="J63">
        <v>-1.98</v>
      </c>
      <c r="K63">
        <v>-1.89</v>
      </c>
      <c r="L63">
        <v>-1.39</v>
      </c>
      <c r="M63">
        <v>-1.24</v>
      </c>
      <c r="N63">
        <v>-1</v>
      </c>
      <c r="Q63">
        <f t="shared" si="9"/>
        <v>-1.84</v>
      </c>
      <c r="R63">
        <f t="shared" si="2"/>
        <v>-0.83</v>
      </c>
      <c r="S63">
        <f t="shared" si="3"/>
        <v>-0.81</v>
      </c>
      <c r="V63">
        <f t="shared" si="4"/>
        <v>-1.98</v>
      </c>
      <c r="W63">
        <f t="shared" si="5"/>
        <v>-1.89</v>
      </c>
      <c r="X63">
        <f t="shared" si="6"/>
        <v>-1.39</v>
      </c>
      <c r="Y63">
        <f t="shared" si="7"/>
        <v>-1.24</v>
      </c>
      <c r="Z63">
        <f t="shared" si="8"/>
        <v>-1</v>
      </c>
    </row>
    <row r="64" spans="1:26" ht="12.75">
      <c r="A64" s="15">
        <v>34339</v>
      </c>
      <c r="B64">
        <v>-1.85</v>
      </c>
      <c r="C64">
        <v>-2</v>
      </c>
      <c r="D64">
        <v>-1.9</v>
      </c>
      <c r="E64">
        <v>-1.52</v>
      </c>
      <c r="F64">
        <v>-0.96</v>
      </c>
      <c r="G64">
        <v>-0.53</v>
      </c>
      <c r="H64">
        <v>-1.86</v>
      </c>
      <c r="I64">
        <v>-1.56</v>
      </c>
      <c r="J64">
        <v>-1.98</v>
      </c>
      <c r="K64">
        <v>-1.89</v>
      </c>
      <c r="L64">
        <v>-1.04</v>
      </c>
      <c r="M64">
        <v>-0.91</v>
      </c>
      <c r="N64">
        <v>-0.71</v>
      </c>
      <c r="Q64">
        <f t="shared" si="9"/>
        <v>-1.85</v>
      </c>
      <c r="R64">
        <f t="shared" si="2"/>
        <v>-0.96</v>
      </c>
      <c r="S64">
        <f t="shared" si="3"/>
        <v>-0.53</v>
      </c>
      <c r="V64">
        <f t="shared" si="4"/>
        <v>-1.98</v>
      </c>
      <c r="W64">
        <f t="shared" si="5"/>
        <v>-1.89</v>
      </c>
      <c r="X64">
        <f t="shared" si="6"/>
        <v>-1.04</v>
      </c>
      <c r="Y64">
        <f t="shared" si="7"/>
        <v>-0.91</v>
      </c>
      <c r="Z64">
        <f t="shared" si="8"/>
        <v>-0.71</v>
      </c>
    </row>
    <row r="65" spans="1:26" ht="12.75">
      <c r="A65" s="15">
        <v>34367</v>
      </c>
      <c r="B65">
        <v>-1.85</v>
      </c>
      <c r="C65">
        <v>-2</v>
      </c>
      <c r="D65">
        <v>-1.9</v>
      </c>
      <c r="E65">
        <v>-1.52</v>
      </c>
      <c r="F65">
        <v>-0.88</v>
      </c>
      <c r="G65">
        <v>-0.48</v>
      </c>
      <c r="H65">
        <v>-1.86</v>
      </c>
      <c r="I65">
        <v>-1.52</v>
      </c>
      <c r="J65">
        <v>-1.96</v>
      </c>
      <c r="K65">
        <v>-1.89</v>
      </c>
      <c r="L65">
        <v>-1</v>
      </c>
      <c r="M65">
        <v>-0.84</v>
      </c>
      <c r="N65">
        <v>-0.64</v>
      </c>
      <c r="Q65">
        <f t="shared" si="9"/>
        <v>-1.85</v>
      </c>
      <c r="R65">
        <f t="shared" si="2"/>
        <v>-0.88</v>
      </c>
      <c r="S65">
        <f t="shared" si="3"/>
        <v>-0.48</v>
      </c>
      <c r="V65">
        <f t="shared" si="4"/>
        <v>-1.96</v>
      </c>
      <c r="W65">
        <f t="shared" si="5"/>
        <v>-1.89</v>
      </c>
      <c r="X65">
        <f t="shared" si="6"/>
        <v>-1</v>
      </c>
      <c r="Y65">
        <f t="shared" si="7"/>
        <v>-0.84</v>
      </c>
      <c r="Z65">
        <f t="shared" si="8"/>
        <v>-0.64</v>
      </c>
    </row>
    <row r="66" spans="1:26" ht="12.75">
      <c r="A66" s="15">
        <v>34395</v>
      </c>
      <c r="B66">
        <v>-1.84</v>
      </c>
      <c r="C66">
        <v>-2</v>
      </c>
      <c r="D66">
        <v>-1.88</v>
      </c>
      <c r="E66">
        <v>-1.33</v>
      </c>
      <c r="F66">
        <v>-0.87</v>
      </c>
      <c r="G66">
        <v>-0.33</v>
      </c>
      <c r="H66">
        <v>-1.86</v>
      </c>
      <c r="I66">
        <v>-1.49</v>
      </c>
      <c r="J66">
        <v>-1.96</v>
      </c>
      <c r="K66">
        <v>-1.89</v>
      </c>
      <c r="L66">
        <v>-0.92</v>
      </c>
      <c r="M66">
        <v>-0.76</v>
      </c>
      <c r="N66">
        <v>-0.37</v>
      </c>
      <c r="Q66">
        <f t="shared" si="9"/>
        <v>-1.84</v>
      </c>
      <c r="R66">
        <f t="shared" si="2"/>
        <v>-0.87</v>
      </c>
      <c r="S66">
        <f t="shared" si="3"/>
        <v>-0.33</v>
      </c>
      <c r="V66">
        <f t="shared" si="4"/>
        <v>-1.96</v>
      </c>
      <c r="W66">
        <f t="shared" si="5"/>
        <v>-1.89</v>
      </c>
      <c r="X66">
        <f t="shared" si="6"/>
        <v>-0.92</v>
      </c>
      <c r="Y66">
        <f t="shared" si="7"/>
        <v>-0.76</v>
      </c>
      <c r="Z66">
        <f t="shared" si="8"/>
        <v>-0.37</v>
      </c>
    </row>
    <row r="67" spans="1:26" ht="12.75">
      <c r="A67" s="15">
        <v>34430</v>
      </c>
      <c r="B67">
        <v>-1.84</v>
      </c>
      <c r="C67">
        <v>-2</v>
      </c>
      <c r="D67">
        <v>-1.51</v>
      </c>
      <c r="E67">
        <v>-1.07</v>
      </c>
      <c r="F67">
        <v>-0.46</v>
      </c>
      <c r="G67">
        <v>-0.08000000000000007</v>
      </c>
      <c r="H67">
        <v>-1.8</v>
      </c>
      <c r="I67">
        <v>-1.26</v>
      </c>
      <c r="J67">
        <v>-1.91</v>
      </c>
      <c r="K67">
        <v>-1.82</v>
      </c>
      <c r="L67">
        <v>-0.71</v>
      </c>
      <c r="M67">
        <v>-0.53</v>
      </c>
      <c r="N67">
        <v>-0.36</v>
      </c>
      <c r="Q67">
        <f t="shared" si="9"/>
        <v>-1.84</v>
      </c>
      <c r="R67">
        <f t="shared" si="2"/>
        <v>-0.46</v>
      </c>
      <c r="S67">
        <f t="shared" si="3"/>
        <v>-0.08000000000000007</v>
      </c>
      <c r="V67">
        <f t="shared" si="4"/>
        <v>-1.91</v>
      </c>
      <c r="W67">
        <f t="shared" si="5"/>
        <v>-1.82</v>
      </c>
      <c r="X67">
        <f t="shared" si="6"/>
        <v>-0.71</v>
      </c>
      <c r="Y67">
        <f t="shared" si="7"/>
        <v>-0.53</v>
      </c>
      <c r="Z67">
        <f t="shared" si="8"/>
        <v>-0.36</v>
      </c>
    </row>
    <row r="68" spans="1:26" ht="12.75">
      <c r="A68" s="15">
        <v>34458</v>
      </c>
      <c r="B68">
        <v>-1.84</v>
      </c>
      <c r="C68">
        <v>-2</v>
      </c>
      <c r="D68">
        <v>-1.4</v>
      </c>
      <c r="E68">
        <v>-1</v>
      </c>
      <c r="F68">
        <v>-0.35</v>
      </c>
      <c r="G68">
        <v>-0.07000000000000006</v>
      </c>
      <c r="H68">
        <v>-1.68</v>
      </c>
      <c r="I68">
        <v>-1.18</v>
      </c>
      <c r="J68">
        <v>-1.72</v>
      </c>
      <c r="K68">
        <v>-1.71</v>
      </c>
      <c r="L68">
        <v>-0.61</v>
      </c>
      <c r="M68">
        <v>-0.41</v>
      </c>
      <c r="N68">
        <v>-0.26</v>
      </c>
      <c r="Q68">
        <f t="shared" si="9"/>
        <v>-1.84</v>
      </c>
      <c r="R68">
        <f t="shared" si="2"/>
        <v>-0.35</v>
      </c>
      <c r="S68">
        <f t="shared" si="3"/>
        <v>-0.07000000000000006</v>
      </c>
      <c r="V68">
        <f t="shared" si="4"/>
        <v>-1.72</v>
      </c>
      <c r="W68">
        <f t="shared" si="5"/>
        <v>-1.71</v>
      </c>
      <c r="X68">
        <f t="shared" si="6"/>
        <v>-0.61</v>
      </c>
      <c r="Y68">
        <f t="shared" si="7"/>
        <v>-0.41</v>
      </c>
      <c r="Z68">
        <f t="shared" si="8"/>
        <v>-0.26</v>
      </c>
    </row>
    <row r="69" spans="1:26" ht="12.75">
      <c r="A69" s="15">
        <v>34486</v>
      </c>
      <c r="B69">
        <v>-1.85</v>
      </c>
      <c r="C69">
        <v>-2</v>
      </c>
      <c r="D69">
        <v>-1.58</v>
      </c>
      <c r="E69">
        <v>-1.24</v>
      </c>
      <c r="F69">
        <v>-0.66</v>
      </c>
      <c r="G69">
        <v>-0.37</v>
      </c>
      <c r="H69">
        <v>-1.73</v>
      </c>
      <c r="I69">
        <v>-1.29</v>
      </c>
      <c r="J69">
        <v>-1.67</v>
      </c>
      <c r="K69">
        <v>-1.85</v>
      </c>
      <c r="L69">
        <v>-0.82</v>
      </c>
      <c r="M69">
        <v>-0.63</v>
      </c>
      <c r="N69">
        <v>-0.48</v>
      </c>
      <c r="Q69">
        <f t="shared" si="9"/>
        <v>-1.85</v>
      </c>
      <c r="R69">
        <f t="shared" si="2"/>
        <v>-0.66</v>
      </c>
      <c r="S69">
        <f t="shared" si="3"/>
        <v>-0.37</v>
      </c>
      <c r="V69">
        <f t="shared" si="4"/>
        <v>-1.67</v>
      </c>
      <c r="W69">
        <f t="shared" si="5"/>
        <v>-1.85</v>
      </c>
      <c r="X69">
        <f t="shared" si="6"/>
        <v>-0.82</v>
      </c>
      <c r="Y69">
        <f t="shared" si="7"/>
        <v>-0.63</v>
      </c>
      <c r="Z69">
        <f t="shared" si="8"/>
        <v>-0.48</v>
      </c>
    </row>
    <row r="70" spans="1:26" ht="12.75">
      <c r="A70" s="15">
        <v>34521</v>
      </c>
      <c r="B70">
        <v>-1.84</v>
      </c>
      <c r="C70">
        <v>-2</v>
      </c>
      <c r="D70">
        <v>-1.75</v>
      </c>
      <c r="E70">
        <v>-1.45</v>
      </c>
      <c r="F70">
        <v>-0.85</v>
      </c>
      <c r="G70">
        <v>-0.69</v>
      </c>
      <c r="H70">
        <v>-1.84</v>
      </c>
      <c r="I70">
        <v>-1.43</v>
      </c>
      <c r="J70">
        <v>-1.92</v>
      </c>
      <c r="K70">
        <v>-1.87</v>
      </c>
      <c r="L70">
        <v>-0.98</v>
      </c>
      <c r="M70">
        <v>-0.77</v>
      </c>
      <c r="N70">
        <v>-0.61</v>
      </c>
      <c r="Q70">
        <f t="shared" si="9"/>
        <v>-1.84</v>
      </c>
      <c r="R70">
        <f t="shared" si="2"/>
        <v>-0.85</v>
      </c>
      <c r="S70">
        <f t="shared" si="3"/>
        <v>-0.69</v>
      </c>
      <c r="V70">
        <f t="shared" si="4"/>
        <v>-1.92</v>
      </c>
      <c r="W70">
        <f t="shared" si="5"/>
        <v>-1.87</v>
      </c>
      <c r="X70">
        <f t="shared" si="6"/>
        <v>-0.98</v>
      </c>
      <c r="Y70">
        <f t="shared" si="7"/>
        <v>-0.77</v>
      </c>
      <c r="Z70">
        <f t="shared" si="8"/>
        <v>-0.61</v>
      </c>
    </row>
    <row r="71" spans="1:26" ht="12.75">
      <c r="A71" s="15">
        <v>34550</v>
      </c>
      <c r="B71">
        <v>-1.84</v>
      </c>
      <c r="C71">
        <v>-2</v>
      </c>
      <c r="D71">
        <v>-1.88</v>
      </c>
      <c r="E71">
        <v>-1.59</v>
      </c>
      <c r="F71">
        <v>-0.89</v>
      </c>
      <c r="G71">
        <v>-0.45</v>
      </c>
      <c r="H71">
        <v>-1.85</v>
      </c>
      <c r="I71">
        <v>-1.51</v>
      </c>
      <c r="J71">
        <v>-1.96</v>
      </c>
      <c r="K71">
        <v>-1.88</v>
      </c>
      <c r="L71">
        <v>-0.95</v>
      </c>
      <c r="M71">
        <v>-0.83</v>
      </c>
      <c r="N71">
        <v>-0.7</v>
      </c>
      <c r="Q71">
        <f t="shared" si="9"/>
        <v>-1.84</v>
      </c>
      <c r="R71">
        <f t="shared" si="2"/>
        <v>-0.89</v>
      </c>
      <c r="S71">
        <f t="shared" si="3"/>
        <v>-0.45</v>
      </c>
      <c r="V71">
        <f t="shared" si="4"/>
        <v>-1.96</v>
      </c>
      <c r="W71">
        <f t="shared" si="5"/>
        <v>-1.88</v>
      </c>
      <c r="X71">
        <f t="shared" si="6"/>
        <v>-0.95</v>
      </c>
      <c r="Y71">
        <f t="shared" si="7"/>
        <v>-0.83</v>
      </c>
      <c r="Z71">
        <f t="shared" si="8"/>
        <v>-0.7</v>
      </c>
    </row>
    <row r="72" spans="1:26" ht="12.75">
      <c r="A72" s="15">
        <v>34584</v>
      </c>
      <c r="B72">
        <v>-1.83</v>
      </c>
      <c r="C72">
        <v>-2</v>
      </c>
      <c r="D72">
        <v>-1.96</v>
      </c>
      <c r="E72">
        <v>-1.72</v>
      </c>
      <c r="F72">
        <v>-1.18</v>
      </c>
      <c r="G72">
        <v>-0.78</v>
      </c>
      <c r="H72">
        <v>-1.86</v>
      </c>
      <c r="I72">
        <v>-1.6</v>
      </c>
      <c r="J72">
        <v>-1.97</v>
      </c>
      <c r="K72">
        <v>-1.89</v>
      </c>
      <c r="L72">
        <v>-1.2</v>
      </c>
      <c r="M72">
        <v>-1.15</v>
      </c>
      <c r="N72">
        <v>-0.93</v>
      </c>
      <c r="Q72">
        <f t="shared" si="9"/>
        <v>-1.83</v>
      </c>
      <c r="R72">
        <f t="shared" si="2"/>
        <v>-1.18</v>
      </c>
      <c r="S72">
        <f t="shared" si="3"/>
        <v>-0.78</v>
      </c>
      <c r="V72">
        <f t="shared" si="4"/>
        <v>-1.97</v>
      </c>
      <c r="W72">
        <f t="shared" si="5"/>
        <v>-1.89</v>
      </c>
      <c r="X72">
        <f t="shared" si="6"/>
        <v>-1.2</v>
      </c>
      <c r="Y72">
        <f t="shared" si="7"/>
        <v>-1.15</v>
      </c>
      <c r="Z72">
        <f t="shared" si="8"/>
        <v>-0.93</v>
      </c>
    </row>
    <row r="73" spans="1:26" ht="12.75">
      <c r="A73" s="15">
        <v>34612</v>
      </c>
      <c r="B73">
        <v>-1.86</v>
      </c>
      <c r="C73">
        <v>-2</v>
      </c>
      <c r="D73">
        <v>-1.97</v>
      </c>
      <c r="E73">
        <v>-1.64</v>
      </c>
      <c r="F73">
        <v>-1.02</v>
      </c>
      <c r="G73">
        <v>-0.59</v>
      </c>
      <c r="H73">
        <v>-1.88</v>
      </c>
      <c r="I73">
        <v>-1.62</v>
      </c>
      <c r="J73">
        <v>-1.96</v>
      </c>
      <c r="K73">
        <v>-1.9</v>
      </c>
      <c r="L73">
        <v>-1.1</v>
      </c>
      <c r="M73">
        <v>-0.96</v>
      </c>
      <c r="N73">
        <v>-0.84</v>
      </c>
      <c r="Q73">
        <f t="shared" si="9"/>
        <v>-1.86</v>
      </c>
      <c r="R73">
        <f t="shared" si="2"/>
        <v>-1.02</v>
      </c>
      <c r="S73">
        <f t="shared" si="3"/>
        <v>-0.59</v>
      </c>
      <c r="V73">
        <f t="shared" si="4"/>
        <v>-1.96</v>
      </c>
      <c r="W73">
        <f t="shared" si="5"/>
        <v>-1.9</v>
      </c>
      <c r="X73">
        <f t="shared" si="6"/>
        <v>-1.1</v>
      </c>
      <c r="Y73">
        <f t="shared" si="7"/>
        <v>-0.96</v>
      </c>
      <c r="Z73">
        <f t="shared" si="8"/>
        <v>-0.84</v>
      </c>
    </row>
    <row r="74" spans="1:26" ht="12.75">
      <c r="A74" s="15">
        <v>34640</v>
      </c>
      <c r="B74">
        <v>-1.85</v>
      </c>
      <c r="C74">
        <v>-2</v>
      </c>
      <c r="D74">
        <v>-1.94</v>
      </c>
      <c r="E74">
        <v>-1.59</v>
      </c>
      <c r="F74">
        <v>-1.02</v>
      </c>
      <c r="G74">
        <v>-0.58</v>
      </c>
      <c r="H74">
        <v>-1.87</v>
      </c>
      <c r="I74">
        <v>-1.59</v>
      </c>
      <c r="J74">
        <v>-1.98</v>
      </c>
      <c r="K74">
        <v>-1.9</v>
      </c>
      <c r="L74">
        <v>-1.14</v>
      </c>
      <c r="M74">
        <v>-1</v>
      </c>
      <c r="N74">
        <v>-0.83</v>
      </c>
      <c r="Q74">
        <f t="shared" si="9"/>
        <v>-1.85</v>
      </c>
      <c r="R74">
        <f t="shared" si="2"/>
        <v>-1.02</v>
      </c>
      <c r="S74">
        <f t="shared" si="3"/>
        <v>-0.58</v>
      </c>
      <c r="V74">
        <f t="shared" si="4"/>
        <v>-1.98</v>
      </c>
      <c r="W74">
        <f t="shared" si="5"/>
        <v>-1.9</v>
      </c>
      <c r="X74">
        <f t="shared" si="6"/>
        <v>-1.14</v>
      </c>
      <c r="Y74">
        <f t="shared" si="7"/>
        <v>-1</v>
      </c>
      <c r="Z74">
        <f t="shared" si="8"/>
        <v>-0.83</v>
      </c>
    </row>
    <row r="75" spans="1:26" ht="12.75">
      <c r="A75" s="15">
        <v>34675</v>
      </c>
      <c r="B75">
        <v>-1.85</v>
      </c>
      <c r="C75">
        <v>-2</v>
      </c>
      <c r="D75">
        <v>-1.7</v>
      </c>
      <c r="E75">
        <v>-1.32</v>
      </c>
      <c r="F75">
        <v>-0.72</v>
      </c>
      <c r="G75">
        <v>-0.15</v>
      </c>
      <c r="H75">
        <v>-1.87</v>
      </c>
      <c r="I75">
        <v>-1.41</v>
      </c>
      <c r="J75">
        <v>-2</v>
      </c>
      <c r="K75">
        <v>-1.89</v>
      </c>
      <c r="L75">
        <v>-0.86</v>
      </c>
      <c r="M75">
        <v>-0.73</v>
      </c>
      <c r="N75">
        <v>-0.56</v>
      </c>
      <c r="Q75">
        <f t="shared" si="9"/>
        <v>-1.85</v>
      </c>
      <c r="R75">
        <f aca="true" t="shared" si="11" ref="R75:R91">F$5+F$6+F75</f>
        <v>-0.72</v>
      </c>
      <c r="S75">
        <f aca="true" t="shared" si="12" ref="S75:S91">G$5+G$6+G75</f>
        <v>-0.15</v>
      </c>
      <c r="V75">
        <f aca="true" t="shared" si="13" ref="V75:V91">J$5+J$6+J75</f>
        <v>-2</v>
      </c>
      <c r="W75">
        <f aca="true" t="shared" si="14" ref="W75:W91">K$5+K$6+K75</f>
        <v>-1.89</v>
      </c>
      <c r="X75">
        <f aca="true" t="shared" si="15" ref="X75:X91">L$5+L$6+L75</f>
        <v>-0.86</v>
      </c>
      <c r="Y75">
        <f aca="true" t="shared" si="16" ref="Y75:Y91">M$5+M$6+M75</f>
        <v>-0.73</v>
      </c>
      <c r="Z75">
        <f aca="true" t="shared" si="17" ref="Z75:Z91">N$5+N$6+N75</f>
        <v>-0.56</v>
      </c>
    </row>
    <row r="76" spans="1:26" ht="12.75">
      <c r="A76" s="15">
        <v>34703</v>
      </c>
      <c r="B76">
        <v>-1.82</v>
      </c>
      <c r="C76">
        <v>-2</v>
      </c>
      <c r="D76">
        <v>-1.37</v>
      </c>
      <c r="E76">
        <v>-0.98</v>
      </c>
      <c r="F76">
        <v>-0.45</v>
      </c>
      <c r="G76">
        <v>-0.08000000000000007</v>
      </c>
      <c r="H76">
        <v>-1.76</v>
      </c>
      <c r="I76">
        <v>-1.2</v>
      </c>
      <c r="J76">
        <v>-1.84</v>
      </c>
      <c r="K76">
        <v>-1.19</v>
      </c>
      <c r="L76">
        <v>-0.7</v>
      </c>
      <c r="M76">
        <v>-0.5</v>
      </c>
      <c r="N76">
        <v>-0.35</v>
      </c>
      <c r="Q76">
        <f t="shared" si="9"/>
        <v>-1.82</v>
      </c>
      <c r="R76">
        <f t="shared" si="11"/>
        <v>-0.45</v>
      </c>
      <c r="S76">
        <f t="shared" si="12"/>
        <v>-0.08000000000000007</v>
      </c>
      <c r="V76">
        <f t="shared" si="13"/>
        <v>-1.84</v>
      </c>
      <c r="W76">
        <f t="shared" si="14"/>
        <v>-1.19</v>
      </c>
      <c r="X76">
        <f t="shared" si="15"/>
        <v>-0.7</v>
      </c>
      <c r="Y76">
        <f t="shared" si="16"/>
        <v>-0.5</v>
      </c>
      <c r="Z76">
        <f t="shared" si="17"/>
        <v>-0.35</v>
      </c>
    </row>
    <row r="77" spans="1:26" ht="12.75">
      <c r="A77" s="15">
        <v>34731</v>
      </c>
      <c r="B77">
        <v>-1.82</v>
      </c>
      <c r="C77">
        <v>-2</v>
      </c>
      <c r="D77">
        <v>-1.14</v>
      </c>
      <c r="E77">
        <v>-0.72</v>
      </c>
      <c r="F77">
        <v>-0.04999999999999982</v>
      </c>
      <c r="G77">
        <v>-0.05</v>
      </c>
      <c r="H77">
        <v>-1.59</v>
      </c>
      <c r="I77">
        <v>-1.04</v>
      </c>
      <c r="J77">
        <v>-1.67</v>
      </c>
      <c r="K77">
        <v>-1.62</v>
      </c>
      <c r="L77">
        <v>-0.32</v>
      </c>
      <c r="M77">
        <v>-0.12</v>
      </c>
      <c r="N77">
        <v>-0.06999999999999984</v>
      </c>
      <c r="Q77">
        <f t="shared" si="9"/>
        <v>-1.82</v>
      </c>
      <c r="R77">
        <f t="shared" si="11"/>
        <v>-0.04999999999999982</v>
      </c>
      <c r="S77">
        <f t="shared" si="12"/>
        <v>-0.05</v>
      </c>
      <c r="V77">
        <f t="shared" si="13"/>
        <v>-1.67</v>
      </c>
      <c r="W77">
        <f t="shared" si="14"/>
        <v>-1.62</v>
      </c>
      <c r="X77">
        <f t="shared" si="15"/>
        <v>-0.32</v>
      </c>
      <c r="Y77">
        <f t="shared" si="16"/>
        <v>-0.12</v>
      </c>
      <c r="Z77">
        <f t="shared" si="17"/>
        <v>-0.06999999999999984</v>
      </c>
    </row>
    <row r="78" spans="1:26" ht="12.75">
      <c r="A78" s="15">
        <v>34759</v>
      </c>
      <c r="B78">
        <v>-1.82</v>
      </c>
      <c r="C78">
        <v>-1.72</v>
      </c>
      <c r="D78">
        <v>-0.77</v>
      </c>
      <c r="E78">
        <v>-0.66</v>
      </c>
      <c r="F78">
        <v>-0.04999999999999982</v>
      </c>
      <c r="G78">
        <v>-0.05</v>
      </c>
      <c r="H78">
        <v>-1.37</v>
      </c>
      <c r="I78">
        <v>-0.86</v>
      </c>
      <c r="J78">
        <v>-1.44</v>
      </c>
      <c r="K78">
        <v>-1.5</v>
      </c>
      <c r="L78">
        <v>-0.13</v>
      </c>
      <c r="M78">
        <v>0.03000000000000025</v>
      </c>
      <c r="N78">
        <v>0.08999999999999986</v>
      </c>
      <c r="Q78">
        <f t="shared" si="9"/>
        <v>-1.82</v>
      </c>
      <c r="R78">
        <f t="shared" si="11"/>
        <v>-0.04999999999999982</v>
      </c>
      <c r="S78">
        <f t="shared" si="12"/>
        <v>-0.05</v>
      </c>
      <c r="V78">
        <f t="shared" si="13"/>
        <v>-1.44</v>
      </c>
      <c r="W78">
        <f t="shared" si="14"/>
        <v>-1.5</v>
      </c>
      <c r="X78">
        <f t="shared" si="15"/>
        <v>-0.13</v>
      </c>
      <c r="Y78">
        <f t="shared" si="16"/>
        <v>0.03000000000000025</v>
      </c>
      <c r="Z78">
        <f t="shared" si="17"/>
        <v>0.08999999999999986</v>
      </c>
    </row>
    <row r="79" spans="1:26" ht="12.75">
      <c r="A79" s="15">
        <v>34794</v>
      </c>
      <c r="B79">
        <v>-1.86</v>
      </c>
      <c r="C79">
        <v>-1.6</v>
      </c>
      <c r="D79">
        <v>-0.99</v>
      </c>
      <c r="E79">
        <v>-0.7</v>
      </c>
      <c r="F79">
        <v>-0.15</v>
      </c>
      <c r="G79">
        <v>-0.05</v>
      </c>
      <c r="H79">
        <v>-1.49</v>
      </c>
      <c r="I79">
        <v>-0.93</v>
      </c>
      <c r="J79">
        <v>-1.3</v>
      </c>
      <c r="K79">
        <v>-1.49</v>
      </c>
      <c r="L79">
        <v>-0.39</v>
      </c>
      <c r="M79">
        <v>-0.1</v>
      </c>
      <c r="N79">
        <v>0.04</v>
      </c>
      <c r="Q79">
        <f t="shared" si="9"/>
        <v>-1.86</v>
      </c>
      <c r="R79">
        <f t="shared" si="11"/>
        <v>-0.15</v>
      </c>
      <c r="S79">
        <f t="shared" si="12"/>
        <v>-0.05</v>
      </c>
      <c r="V79">
        <f t="shared" si="13"/>
        <v>-1.3</v>
      </c>
      <c r="W79">
        <f t="shared" si="14"/>
        <v>-1.49</v>
      </c>
      <c r="X79">
        <f t="shared" si="15"/>
        <v>-0.39</v>
      </c>
      <c r="Y79">
        <f t="shared" si="16"/>
        <v>-0.1</v>
      </c>
      <c r="Z79">
        <f t="shared" si="17"/>
        <v>0.04</v>
      </c>
    </row>
    <row r="80" spans="1:26" ht="12.75">
      <c r="A80" s="15">
        <v>34821</v>
      </c>
      <c r="B80">
        <v>-1.83</v>
      </c>
      <c r="C80">
        <v>-1.66</v>
      </c>
      <c r="D80">
        <v>-1.15</v>
      </c>
      <c r="E80">
        <v>-0.87</v>
      </c>
      <c r="F80">
        <v>-0.44</v>
      </c>
      <c r="G80">
        <v>-0.26</v>
      </c>
      <c r="H80">
        <v>-1.42</v>
      </c>
      <c r="I80">
        <v>-1.06</v>
      </c>
      <c r="J80">
        <v>-1.47</v>
      </c>
      <c r="K80">
        <v>-1.66</v>
      </c>
      <c r="L80">
        <v>-0.58</v>
      </c>
      <c r="M80">
        <v>-0.33</v>
      </c>
      <c r="N80">
        <v>-0.2</v>
      </c>
      <c r="Q80">
        <f t="shared" si="9"/>
        <v>-1.83</v>
      </c>
      <c r="R80">
        <f t="shared" si="11"/>
        <v>-0.44</v>
      </c>
      <c r="S80">
        <f t="shared" si="12"/>
        <v>-0.26</v>
      </c>
      <c r="V80">
        <f t="shared" si="13"/>
        <v>-1.47</v>
      </c>
      <c r="W80">
        <f t="shared" si="14"/>
        <v>-1.66</v>
      </c>
      <c r="X80">
        <f t="shared" si="15"/>
        <v>-0.58</v>
      </c>
      <c r="Y80">
        <f t="shared" si="16"/>
        <v>-0.33</v>
      </c>
      <c r="Z80">
        <f t="shared" si="17"/>
        <v>-0.2</v>
      </c>
    </row>
    <row r="81" spans="1:26" ht="12.75">
      <c r="A81" s="15">
        <v>34856</v>
      </c>
      <c r="B81">
        <v>-1.98</v>
      </c>
      <c r="C81">
        <v>-1.77</v>
      </c>
      <c r="D81">
        <v>-1.3</v>
      </c>
      <c r="E81">
        <v>-1.04</v>
      </c>
      <c r="F81">
        <v>-0.6</v>
      </c>
      <c r="G81">
        <v>-0.31</v>
      </c>
      <c r="H81">
        <v>-1.53</v>
      </c>
      <c r="I81">
        <v>-0.9</v>
      </c>
      <c r="J81">
        <v>-0.58</v>
      </c>
      <c r="K81">
        <v>-0.74</v>
      </c>
      <c r="L81">
        <v>-0.7</v>
      </c>
      <c r="M81">
        <v>-0.49</v>
      </c>
      <c r="N81">
        <v>-0.39</v>
      </c>
      <c r="Q81">
        <f t="shared" si="9"/>
        <v>-1.98</v>
      </c>
      <c r="R81">
        <f t="shared" si="11"/>
        <v>-0.6</v>
      </c>
      <c r="S81">
        <f t="shared" si="12"/>
        <v>-0.31</v>
      </c>
      <c r="V81">
        <f t="shared" si="13"/>
        <v>-0.58</v>
      </c>
      <c r="W81">
        <f t="shared" si="14"/>
        <v>-0.74</v>
      </c>
      <c r="X81">
        <f t="shared" si="15"/>
        <v>-0.7</v>
      </c>
      <c r="Y81">
        <f t="shared" si="16"/>
        <v>-0.49</v>
      </c>
      <c r="Z81">
        <f t="shared" si="17"/>
        <v>-0.39</v>
      </c>
    </row>
    <row r="82" spans="1:26" ht="12.75">
      <c r="A82" s="15">
        <v>34884</v>
      </c>
      <c r="B82">
        <v>-2</v>
      </c>
      <c r="C82">
        <v>-1.89</v>
      </c>
      <c r="D82">
        <v>-1.37</v>
      </c>
      <c r="E82">
        <v>-1.23</v>
      </c>
      <c r="F82">
        <v>-0.86</v>
      </c>
      <c r="G82">
        <v>-0.61</v>
      </c>
      <c r="H82">
        <v>-1.66</v>
      </c>
      <c r="I82">
        <v>-1.3</v>
      </c>
      <c r="J82">
        <v>-1.7</v>
      </c>
      <c r="K82">
        <v>-1.86</v>
      </c>
      <c r="L82">
        <v>-0.89</v>
      </c>
      <c r="M82">
        <v>-0.73</v>
      </c>
      <c r="N82">
        <v>-0.63</v>
      </c>
      <c r="Q82">
        <f t="shared" si="9"/>
        <v>-2</v>
      </c>
      <c r="R82">
        <f t="shared" si="11"/>
        <v>-0.86</v>
      </c>
      <c r="S82">
        <f t="shared" si="12"/>
        <v>-0.61</v>
      </c>
      <c r="V82">
        <f t="shared" si="13"/>
        <v>-1.7</v>
      </c>
      <c r="W82">
        <f t="shared" si="14"/>
        <v>-1.86</v>
      </c>
      <c r="X82">
        <f t="shared" si="15"/>
        <v>-0.89</v>
      </c>
      <c r="Y82">
        <f t="shared" si="16"/>
        <v>-0.73</v>
      </c>
      <c r="Z82">
        <f t="shared" si="17"/>
        <v>-0.63</v>
      </c>
    </row>
    <row r="83" spans="1:26" ht="12.75">
      <c r="A83" s="15">
        <v>34913</v>
      </c>
      <c r="B83">
        <v>-2</v>
      </c>
      <c r="C83">
        <v>-1.93</v>
      </c>
      <c r="D83">
        <v>-1.59</v>
      </c>
      <c r="E83">
        <v>-1.36</v>
      </c>
      <c r="F83">
        <v>-1.01</v>
      </c>
      <c r="G83">
        <v>-0.73</v>
      </c>
      <c r="H83">
        <v>-1.66</v>
      </c>
      <c r="I83">
        <v>-1.28</v>
      </c>
      <c r="J83">
        <v>-1.82</v>
      </c>
      <c r="K83">
        <v>-1.87</v>
      </c>
      <c r="L83">
        <v>-1</v>
      </c>
      <c r="M83">
        <v>-0.86</v>
      </c>
      <c r="N83">
        <v>-0.78</v>
      </c>
      <c r="Q83">
        <f aca="true" t="shared" si="18" ref="Q83:Q91">D$5+B83+D$6</f>
        <v>-2</v>
      </c>
      <c r="R83">
        <f t="shared" si="11"/>
        <v>-1.01</v>
      </c>
      <c r="S83">
        <f t="shared" si="12"/>
        <v>-0.73</v>
      </c>
      <c r="V83">
        <f t="shared" si="13"/>
        <v>-1.82</v>
      </c>
      <c r="W83">
        <f t="shared" si="14"/>
        <v>-1.87</v>
      </c>
      <c r="X83">
        <f t="shared" si="15"/>
        <v>-1</v>
      </c>
      <c r="Y83">
        <f t="shared" si="16"/>
        <v>-0.86</v>
      </c>
      <c r="Z83">
        <f t="shared" si="17"/>
        <v>-0.78</v>
      </c>
    </row>
    <row r="84" spans="1:26" ht="12.75">
      <c r="A84" s="15">
        <v>34948</v>
      </c>
      <c r="B84">
        <v>-2</v>
      </c>
      <c r="C84">
        <v>-1.98</v>
      </c>
      <c r="D84">
        <v>-1.79</v>
      </c>
      <c r="E84">
        <v>-1.58</v>
      </c>
      <c r="F84">
        <v>-1.21</v>
      </c>
      <c r="G84">
        <v>-0.81</v>
      </c>
      <c r="H84">
        <v>-1.86</v>
      </c>
      <c r="I84">
        <v>-1.39</v>
      </c>
      <c r="J84">
        <v>-1.96</v>
      </c>
      <c r="K84">
        <v>-1.93</v>
      </c>
      <c r="L84">
        <v>-1.13</v>
      </c>
      <c r="M84">
        <v>-1.03</v>
      </c>
      <c r="N84">
        <v>-0.94</v>
      </c>
      <c r="Q84">
        <f t="shared" si="18"/>
        <v>-2</v>
      </c>
      <c r="R84">
        <f t="shared" si="11"/>
        <v>-1.21</v>
      </c>
      <c r="S84">
        <f t="shared" si="12"/>
        <v>-0.81</v>
      </c>
      <c r="V84">
        <f t="shared" si="13"/>
        <v>-1.96</v>
      </c>
      <c r="W84">
        <f t="shared" si="14"/>
        <v>-1.93</v>
      </c>
      <c r="X84">
        <f t="shared" si="15"/>
        <v>-1.13</v>
      </c>
      <c r="Y84">
        <f t="shared" si="16"/>
        <v>-1.03</v>
      </c>
      <c r="Z84">
        <f t="shared" si="17"/>
        <v>-0.94</v>
      </c>
    </row>
    <row r="85" spans="1:26" ht="12.75">
      <c r="A85" s="15">
        <v>35005</v>
      </c>
      <c r="B85">
        <v>-2</v>
      </c>
      <c r="C85">
        <v>-2</v>
      </c>
      <c r="D85">
        <v>-1.83</v>
      </c>
      <c r="E85">
        <v>-1.55</v>
      </c>
      <c r="F85">
        <v>-1.16</v>
      </c>
      <c r="G85">
        <v>-0.82</v>
      </c>
      <c r="H85">
        <v>-1.86</v>
      </c>
      <c r="I85">
        <v>-1.56</v>
      </c>
      <c r="J85">
        <v>-1.98</v>
      </c>
      <c r="K85">
        <v>-1.94</v>
      </c>
      <c r="L85">
        <v>-0.82</v>
      </c>
      <c r="M85">
        <v>-1.19</v>
      </c>
      <c r="N85">
        <v>-0.93</v>
      </c>
      <c r="Q85">
        <f t="shared" si="18"/>
        <v>-2</v>
      </c>
      <c r="R85">
        <f t="shared" si="11"/>
        <v>-1.16</v>
      </c>
      <c r="S85">
        <f t="shared" si="12"/>
        <v>-0.82</v>
      </c>
      <c r="V85">
        <f t="shared" si="13"/>
        <v>-1.98</v>
      </c>
      <c r="W85">
        <f t="shared" si="14"/>
        <v>-1.94</v>
      </c>
      <c r="X85">
        <f t="shared" si="15"/>
        <v>-0.82</v>
      </c>
      <c r="Y85">
        <f t="shared" si="16"/>
        <v>-1.19</v>
      </c>
      <c r="Z85">
        <f t="shared" si="17"/>
        <v>-0.93</v>
      </c>
    </row>
    <row r="86" spans="1:26" ht="12.75">
      <c r="A86" s="15">
        <v>35039</v>
      </c>
      <c r="B86">
        <v>-1.9</v>
      </c>
      <c r="C86">
        <v>-2</v>
      </c>
      <c r="D86">
        <v>-1.76</v>
      </c>
      <c r="E86">
        <v>-1.45</v>
      </c>
      <c r="F86">
        <v>-1.15</v>
      </c>
      <c r="G86">
        <v>-0.74</v>
      </c>
      <c r="H86">
        <v>-1.86</v>
      </c>
      <c r="I86">
        <v>-1.43</v>
      </c>
      <c r="J86">
        <v>-1.98</v>
      </c>
      <c r="K86">
        <v>-1.88</v>
      </c>
      <c r="L86">
        <v>-0.75</v>
      </c>
      <c r="M86">
        <v>-1.02</v>
      </c>
      <c r="N86">
        <v>-0.85</v>
      </c>
      <c r="Q86">
        <f t="shared" si="18"/>
        <v>-1.9</v>
      </c>
      <c r="R86">
        <f t="shared" si="11"/>
        <v>-1.15</v>
      </c>
      <c r="S86">
        <f t="shared" si="12"/>
        <v>-0.74</v>
      </c>
      <c r="V86">
        <f t="shared" si="13"/>
        <v>-1.98</v>
      </c>
      <c r="W86">
        <f t="shared" si="14"/>
        <v>-1.88</v>
      </c>
      <c r="X86">
        <f t="shared" si="15"/>
        <v>-0.75</v>
      </c>
      <c r="Y86">
        <f t="shared" si="16"/>
        <v>-1.02</v>
      </c>
      <c r="Z86">
        <f t="shared" si="17"/>
        <v>-0.85</v>
      </c>
    </row>
    <row r="87" spans="1:26" ht="12.75">
      <c r="A87" s="15">
        <v>35067</v>
      </c>
      <c r="B87">
        <v>-1.85</v>
      </c>
      <c r="C87">
        <v>-2</v>
      </c>
      <c r="D87">
        <v>-1.8</v>
      </c>
      <c r="E87">
        <v>-1.49</v>
      </c>
      <c r="F87">
        <v>-1.06</v>
      </c>
      <c r="G87">
        <v>-0.7</v>
      </c>
      <c r="H87">
        <v>-1.87</v>
      </c>
      <c r="I87">
        <v>-1.41</v>
      </c>
      <c r="J87">
        <v>-2</v>
      </c>
      <c r="K87">
        <v>-1.9</v>
      </c>
      <c r="L87">
        <v>-0.73</v>
      </c>
      <c r="M87">
        <v>-1.03</v>
      </c>
      <c r="N87">
        <v>-0.85</v>
      </c>
      <c r="Q87">
        <f t="shared" si="18"/>
        <v>-1.85</v>
      </c>
      <c r="R87">
        <f t="shared" si="11"/>
        <v>-1.06</v>
      </c>
      <c r="S87">
        <f t="shared" si="12"/>
        <v>-0.7</v>
      </c>
      <c r="V87">
        <f t="shared" si="13"/>
        <v>-2</v>
      </c>
      <c r="W87">
        <f t="shared" si="14"/>
        <v>-1.9</v>
      </c>
      <c r="X87">
        <f t="shared" si="15"/>
        <v>-0.73</v>
      </c>
      <c r="Y87">
        <f t="shared" si="16"/>
        <v>-1.03</v>
      </c>
      <c r="Z87">
        <f t="shared" si="17"/>
        <v>-0.85</v>
      </c>
    </row>
    <row r="88" spans="1:26" ht="12.75">
      <c r="A88" s="15">
        <v>35102</v>
      </c>
      <c r="B88">
        <v>-1.83</v>
      </c>
      <c r="C88">
        <v>-2</v>
      </c>
      <c r="D88">
        <v>-1.82</v>
      </c>
      <c r="E88">
        <v>-1.55</v>
      </c>
      <c r="F88">
        <v>-1.07</v>
      </c>
      <c r="G88">
        <v>-0.67</v>
      </c>
      <c r="H88">
        <v>-1.84</v>
      </c>
      <c r="I88">
        <v>-1.4</v>
      </c>
      <c r="J88">
        <v>-2</v>
      </c>
      <c r="K88">
        <v>-1.9</v>
      </c>
      <c r="L88">
        <v>-0.8</v>
      </c>
      <c r="M88">
        <v>-1.03</v>
      </c>
      <c r="N88">
        <v>-0.83</v>
      </c>
      <c r="Q88">
        <f t="shared" si="18"/>
        <v>-1.83</v>
      </c>
      <c r="R88">
        <f t="shared" si="11"/>
        <v>-1.07</v>
      </c>
      <c r="S88">
        <f t="shared" si="12"/>
        <v>-0.67</v>
      </c>
      <c r="V88">
        <f t="shared" si="13"/>
        <v>-2</v>
      </c>
      <c r="W88">
        <f t="shared" si="14"/>
        <v>-1.9</v>
      </c>
      <c r="X88">
        <f t="shared" si="15"/>
        <v>-0.8</v>
      </c>
      <c r="Y88">
        <f t="shared" si="16"/>
        <v>-1.03</v>
      </c>
      <c r="Z88">
        <f t="shared" si="17"/>
        <v>-0.83</v>
      </c>
    </row>
    <row r="89" spans="1:26" ht="12.75">
      <c r="A89" s="15">
        <v>35131</v>
      </c>
      <c r="B89">
        <v>-1.83</v>
      </c>
      <c r="C89">
        <v>-2</v>
      </c>
      <c r="D89">
        <v>-1.74</v>
      </c>
      <c r="E89">
        <v>-1.41</v>
      </c>
      <c r="F89">
        <v>-0.98</v>
      </c>
      <c r="G89">
        <v>-0.67</v>
      </c>
      <c r="H89">
        <v>-1.83</v>
      </c>
      <c r="I89">
        <v>-1.4</v>
      </c>
      <c r="J89">
        <v>-1.98</v>
      </c>
      <c r="K89">
        <v>-1.9</v>
      </c>
      <c r="L89">
        <v>-0.73</v>
      </c>
      <c r="M89">
        <v>-0.91</v>
      </c>
      <c r="N89">
        <v>-0.74</v>
      </c>
      <c r="Q89">
        <f t="shared" si="18"/>
        <v>-1.83</v>
      </c>
      <c r="R89">
        <f t="shared" si="11"/>
        <v>-0.98</v>
      </c>
      <c r="S89">
        <f t="shared" si="12"/>
        <v>-0.67</v>
      </c>
      <c r="V89">
        <f t="shared" si="13"/>
        <v>-1.98</v>
      </c>
      <c r="W89">
        <f t="shared" si="14"/>
        <v>-1.9</v>
      </c>
      <c r="X89">
        <f t="shared" si="15"/>
        <v>-0.73</v>
      </c>
      <c r="Y89">
        <f t="shared" si="16"/>
        <v>-0.91</v>
      </c>
      <c r="Z89">
        <f t="shared" si="17"/>
        <v>-0.74</v>
      </c>
    </row>
    <row r="90" spans="1:26" ht="12.75">
      <c r="A90" s="15">
        <v>35159</v>
      </c>
      <c r="B90">
        <v>-1.85</v>
      </c>
      <c r="C90">
        <v>-2</v>
      </c>
      <c r="D90">
        <v>-1.88</v>
      </c>
      <c r="E90">
        <v>-1.56</v>
      </c>
      <c r="F90">
        <v>-1.1</v>
      </c>
      <c r="G90">
        <v>-0.77</v>
      </c>
      <c r="H90">
        <v>-1.85</v>
      </c>
      <c r="I90">
        <v>-1.45</v>
      </c>
      <c r="J90">
        <v>-2</v>
      </c>
      <c r="K90">
        <v>-1.9</v>
      </c>
      <c r="L90">
        <v>-0.74</v>
      </c>
      <c r="M90">
        <v>-1</v>
      </c>
      <c r="N90">
        <v>-0.86</v>
      </c>
      <c r="Q90">
        <f t="shared" si="18"/>
        <v>-1.85</v>
      </c>
      <c r="R90">
        <f t="shared" si="11"/>
        <v>-1.1</v>
      </c>
      <c r="S90">
        <f t="shared" si="12"/>
        <v>-0.77</v>
      </c>
      <c r="V90">
        <f t="shared" si="13"/>
        <v>-2</v>
      </c>
      <c r="W90">
        <f t="shared" si="14"/>
        <v>-1.9</v>
      </c>
      <c r="X90">
        <f t="shared" si="15"/>
        <v>-0.74</v>
      </c>
      <c r="Y90">
        <f t="shared" si="16"/>
        <v>-1</v>
      </c>
      <c r="Z90">
        <f t="shared" si="17"/>
        <v>-0.86</v>
      </c>
    </row>
    <row r="91" spans="1:26" ht="12.75">
      <c r="A91" s="15">
        <v>35186</v>
      </c>
      <c r="B91">
        <v>-1.85</v>
      </c>
      <c r="C91">
        <v>-2</v>
      </c>
      <c r="D91">
        <v>-1.89</v>
      </c>
      <c r="E91">
        <v>-1.57</v>
      </c>
      <c r="F91">
        <v>-1.18</v>
      </c>
      <c r="G91">
        <v>-0.8</v>
      </c>
      <c r="H91">
        <v>-1.84</v>
      </c>
      <c r="I91">
        <v>-1.47</v>
      </c>
      <c r="J91">
        <v>-1.99</v>
      </c>
      <c r="K91">
        <v>-1.93</v>
      </c>
      <c r="L91">
        <v>-0.81</v>
      </c>
      <c r="M91">
        <v>-1.04</v>
      </c>
      <c r="N91">
        <v>-0.89</v>
      </c>
      <c r="Q91">
        <f t="shared" si="18"/>
        <v>-1.85</v>
      </c>
      <c r="R91">
        <f t="shared" si="11"/>
        <v>-1.18</v>
      </c>
      <c r="S91">
        <f t="shared" si="12"/>
        <v>-0.8</v>
      </c>
      <c r="V91">
        <f t="shared" si="13"/>
        <v>-1.99</v>
      </c>
      <c r="W91">
        <f t="shared" si="14"/>
        <v>-1.93</v>
      </c>
      <c r="X91">
        <f t="shared" si="15"/>
        <v>-0.81</v>
      </c>
      <c r="Y91">
        <f t="shared" si="16"/>
        <v>-1.04</v>
      </c>
      <c r="Z91">
        <f t="shared" si="17"/>
        <v>-0.89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8"/>
  <sheetViews>
    <sheetView workbookViewId="0" topLeftCell="A1">
      <selection activeCell="A34" sqref="A34"/>
    </sheetView>
  </sheetViews>
  <sheetFormatPr defaultColWidth="9.140625" defaultRowHeight="12.75"/>
  <cols>
    <col min="1" max="1" width="25.421875" style="0" customWidth="1"/>
  </cols>
  <sheetData>
    <row r="2" spans="2:3" ht="12.75">
      <c r="B2" t="s">
        <v>56</v>
      </c>
      <c r="C2" t="s">
        <v>57</v>
      </c>
    </row>
    <row r="3" spans="1:3" ht="12.75">
      <c r="A3" t="s">
        <v>35</v>
      </c>
      <c r="B3" s="20">
        <v>241489</v>
      </c>
      <c r="C3" s="20">
        <v>367215</v>
      </c>
    </row>
    <row r="4" spans="1:3" ht="12.75">
      <c r="A4" t="s">
        <v>36</v>
      </c>
      <c r="B4" s="20">
        <v>239183</v>
      </c>
      <c r="C4" s="20">
        <v>364796</v>
      </c>
    </row>
    <row r="5" spans="1:3" ht="12.75">
      <c r="A5" t="s">
        <v>37</v>
      </c>
      <c r="B5" s="20">
        <v>240408</v>
      </c>
      <c r="C5" s="20">
        <v>365131</v>
      </c>
    </row>
    <row r="6" spans="1:3" ht="12.75">
      <c r="A6" t="s">
        <v>38</v>
      </c>
      <c r="B6" s="20">
        <v>239818</v>
      </c>
      <c r="C6" s="20">
        <v>365083</v>
      </c>
    </row>
    <row r="10" spans="1:3" ht="12.75">
      <c r="A10" t="s">
        <v>39</v>
      </c>
      <c r="B10" s="20">
        <v>241052</v>
      </c>
      <c r="C10" s="20">
        <v>365510</v>
      </c>
    </row>
    <row r="11" spans="1:3" ht="12.75">
      <c r="A11" t="s">
        <v>40</v>
      </c>
      <c r="B11" s="20">
        <v>241104</v>
      </c>
      <c r="C11" s="20">
        <v>365614</v>
      </c>
    </row>
    <row r="12" spans="1:3" ht="12.75">
      <c r="A12" t="s">
        <v>41</v>
      </c>
      <c r="B12" s="20">
        <v>241104</v>
      </c>
      <c r="C12" s="20">
        <v>365695</v>
      </c>
    </row>
    <row r="13" spans="1:3" ht="12.75">
      <c r="A13" t="s">
        <v>42</v>
      </c>
      <c r="B13" s="20">
        <v>240960</v>
      </c>
      <c r="C13" s="20">
        <v>365787</v>
      </c>
    </row>
    <row r="14" spans="1:3" ht="12.75">
      <c r="A14" t="s">
        <v>43</v>
      </c>
      <c r="B14" s="20">
        <v>240956</v>
      </c>
      <c r="C14" s="20">
        <v>365759</v>
      </c>
    </row>
    <row r="15" spans="1:3" ht="12.75">
      <c r="A15" t="s">
        <v>44</v>
      </c>
      <c r="B15" s="20">
        <v>241437</v>
      </c>
      <c r="C15" s="20">
        <v>365580</v>
      </c>
    </row>
    <row r="16" spans="1:3" ht="12.75">
      <c r="A16" t="s">
        <v>45</v>
      </c>
      <c r="B16" s="20">
        <v>240198</v>
      </c>
      <c r="C16" s="20">
        <v>364138</v>
      </c>
    </row>
    <row r="17" spans="1:3" ht="12.75">
      <c r="A17" t="s">
        <v>46</v>
      </c>
      <c r="B17" s="20">
        <v>240455</v>
      </c>
      <c r="C17" s="20">
        <v>364253</v>
      </c>
    </row>
    <row r="18" spans="1:3" ht="12.75">
      <c r="A18" t="s">
        <v>47</v>
      </c>
      <c r="B18" s="20">
        <v>240634</v>
      </c>
      <c r="C18" s="20">
        <v>364401</v>
      </c>
    </row>
    <row r="19" spans="1:3" ht="12.75">
      <c r="A19" t="s">
        <v>48</v>
      </c>
      <c r="B19" s="20">
        <v>240368</v>
      </c>
      <c r="C19" s="20">
        <v>365320</v>
      </c>
    </row>
    <row r="20" spans="1:3" ht="12.75">
      <c r="A20" t="s">
        <v>49</v>
      </c>
      <c r="B20" s="20">
        <v>238874</v>
      </c>
      <c r="C20" s="20">
        <v>364730</v>
      </c>
    </row>
    <row r="21" spans="1:3" ht="12.75">
      <c r="A21" t="s">
        <v>50</v>
      </c>
      <c r="B21" s="20">
        <v>239666</v>
      </c>
      <c r="C21" s="20">
        <v>364830</v>
      </c>
    </row>
    <row r="23" spans="1:3" ht="12.75">
      <c r="A23" t="s">
        <v>51</v>
      </c>
      <c r="B23" s="20">
        <v>240183</v>
      </c>
      <c r="C23" s="20">
        <v>365490</v>
      </c>
    </row>
    <row r="24" spans="1:3" ht="12.75">
      <c r="A24" t="s">
        <v>52</v>
      </c>
      <c r="B24" s="20">
        <v>240005</v>
      </c>
      <c r="C24" s="20">
        <v>365542</v>
      </c>
    </row>
    <row r="25" spans="1:3" ht="12.75">
      <c r="A25" t="s">
        <v>53</v>
      </c>
      <c r="B25" s="20">
        <v>240066</v>
      </c>
      <c r="C25" s="20">
        <v>365507</v>
      </c>
    </row>
    <row r="26" spans="1:3" ht="12.75">
      <c r="A26" t="s">
        <v>54</v>
      </c>
      <c r="B26" s="20">
        <v>240059</v>
      </c>
      <c r="C26" s="20">
        <v>365745</v>
      </c>
    </row>
    <row r="28" spans="1:3" ht="12.75">
      <c r="A28" t="s">
        <v>55</v>
      </c>
      <c r="B28" s="20">
        <v>239673</v>
      </c>
      <c r="C28" s="20">
        <v>365031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I311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2" max="2" width="10.7109375" style="0" customWidth="1"/>
    <col min="5" max="5" width="9.28125" style="0" bestFit="1" customWidth="1"/>
    <col min="6" max="6" width="12.140625" style="0" bestFit="1" customWidth="1"/>
    <col min="7" max="7" width="13.28125" style="0" bestFit="1" customWidth="1"/>
    <col min="8" max="18" width="12.140625" style="0" bestFit="1" customWidth="1"/>
    <col min="55" max="55" width="9.8515625" style="0" bestFit="1" customWidth="1"/>
    <col min="56" max="58" width="9.28125" style="0" bestFit="1" customWidth="1"/>
    <col min="59" max="59" width="9.8515625" style="0" bestFit="1" customWidth="1"/>
    <col min="60" max="61" width="9.28125" style="0" bestFit="1" customWidth="1"/>
    <col min="62" max="63" width="9.8515625" style="0" bestFit="1" customWidth="1"/>
    <col min="64" max="64" width="9.28125" style="0" bestFit="1" customWidth="1"/>
    <col min="65" max="67" width="9.8515625" style="0" customWidth="1"/>
    <col min="68" max="69" width="9.8515625" style="0" bestFit="1" customWidth="1"/>
    <col min="72" max="72" width="9.8515625" style="0" customWidth="1"/>
    <col min="105" max="105" width="17.140625" style="0" customWidth="1"/>
    <col min="119" max="121" width="13.57421875" style="0" customWidth="1"/>
    <col min="126" max="132" width="9.28125" style="0" bestFit="1" customWidth="1"/>
    <col min="133" max="133" width="10.421875" style="0" bestFit="1" customWidth="1"/>
    <col min="134" max="146" width="9.28125" style="0" bestFit="1" customWidth="1"/>
  </cols>
  <sheetData>
    <row r="1" spans="1:3" ht="20.25">
      <c r="A1" s="18" t="s">
        <v>26</v>
      </c>
      <c r="C1" t="s">
        <v>128</v>
      </c>
    </row>
    <row r="3" spans="1:61" ht="12.75">
      <c r="A3" s="4"/>
      <c r="B3" s="4" t="s">
        <v>4</v>
      </c>
      <c r="C3" s="4" t="s">
        <v>6</v>
      </c>
      <c r="D3" s="4" t="s">
        <v>5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1">
        <v>14</v>
      </c>
      <c r="T3" s="1">
        <v>15</v>
      </c>
      <c r="U3" s="1">
        <v>16</v>
      </c>
      <c r="V3" s="1">
        <v>17</v>
      </c>
      <c r="W3" s="1">
        <v>18</v>
      </c>
      <c r="X3" s="1">
        <v>19</v>
      </c>
      <c r="Y3" s="2" t="s">
        <v>0</v>
      </c>
      <c r="Z3" s="2" t="s">
        <v>1</v>
      </c>
      <c r="AA3" s="2" t="s">
        <v>2</v>
      </c>
      <c r="AB3" s="2" t="s">
        <v>3</v>
      </c>
      <c r="AC3" s="5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C3" s="8"/>
      <c r="BD3" s="12"/>
      <c r="BE3" s="12"/>
      <c r="BF3" s="12"/>
      <c r="BG3" s="10"/>
      <c r="BH3" s="10"/>
      <c r="BI3" s="10"/>
    </row>
    <row r="4" spans="1:58" ht="12.75">
      <c r="A4" s="4"/>
      <c r="B4" s="4"/>
      <c r="C4" s="4"/>
      <c r="D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5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C4" s="8"/>
      <c r="BD4" s="8"/>
      <c r="BE4" s="8"/>
      <c r="BF4" s="8"/>
    </row>
    <row r="5" spans="1:61" ht="12.75">
      <c r="A5" s="7">
        <v>32568</v>
      </c>
      <c r="B5">
        <v>82.7</v>
      </c>
      <c r="C5">
        <v>53.3</v>
      </c>
      <c r="D5" s="6">
        <v>29.4</v>
      </c>
      <c r="F5" s="8">
        <v>-660</v>
      </c>
      <c r="G5" s="8">
        <v>-490</v>
      </c>
      <c r="H5" s="8">
        <v>-640</v>
      </c>
      <c r="I5" s="8">
        <v>-370</v>
      </c>
      <c r="J5" s="8">
        <v>-310</v>
      </c>
      <c r="K5" s="8">
        <v>-650</v>
      </c>
      <c r="L5" s="8">
        <v>-890</v>
      </c>
      <c r="M5" s="8">
        <v>-800</v>
      </c>
      <c r="N5" s="8">
        <v>-510</v>
      </c>
      <c r="O5" s="8">
        <v>-380</v>
      </c>
      <c r="P5" s="8">
        <v>-520</v>
      </c>
      <c r="Q5" s="8">
        <v>-820</v>
      </c>
      <c r="R5" s="8">
        <v>-620</v>
      </c>
      <c r="S5" s="8">
        <v>-730</v>
      </c>
      <c r="T5" s="8">
        <v>-560</v>
      </c>
      <c r="U5" s="8">
        <v>-610</v>
      </c>
      <c r="V5" s="8">
        <v>-640</v>
      </c>
      <c r="W5" s="8"/>
      <c r="X5" s="8">
        <v>-920</v>
      </c>
      <c r="Y5" s="8">
        <v>1510</v>
      </c>
      <c r="Z5" s="8"/>
      <c r="AA5" s="8"/>
      <c r="AB5" s="8">
        <v>-920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D5" s="8"/>
      <c r="BE5" s="8"/>
      <c r="BF5" s="8"/>
      <c r="BG5" s="8"/>
      <c r="BH5" s="8"/>
      <c r="BI5" s="8"/>
    </row>
    <row r="6" spans="1:58" ht="12.75">
      <c r="A6" s="7">
        <v>32599</v>
      </c>
      <c r="B6">
        <v>63.9</v>
      </c>
      <c r="C6">
        <v>66.7</v>
      </c>
      <c r="D6" s="6">
        <v>-2.8</v>
      </c>
      <c r="F6" s="8">
        <v>-740</v>
      </c>
      <c r="G6" s="8">
        <v>-560</v>
      </c>
      <c r="H6" s="8">
        <v>-710</v>
      </c>
      <c r="I6" s="8">
        <v>-520</v>
      </c>
      <c r="J6" s="8">
        <v>-460</v>
      </c>
      <c r="K6" s="8">
        <v>-590</v>
      </c>
      <c r="L6" s="8">
        <v>-970</v>
      </c>
      <c r="M6" s="8">
        <v>-810</v>
      </c>
      <c r="N6" s="8">
        <v>-600</v>
      </c>
      <c r="O6" s="8">
        <v>-460</v>
      </c>
      <c r="P6" s="8">
        <v>-610</v>
      </c>
      <c r="Q6" s="8">
        <v>-820</v>
      </c>
      <c r="R6" s="8">
        <v>-590</v>
      </c>
      <c r="S6" s="8">
        <v>-770</v>
      </c>
      <c r="T6" s="8">
        <v>-580</v>
      </c>
      <c r="U6" s="8">
        <v>-640</v>
      </c>
      <c r="V6" s="8">
        <v>-690</v>
      </c>
      <c r="W6" s="8"/>
      <c r="X6" s="8">
        <v>-940</v>
      </c>
      <c r="Y6" s="8">
        <v>1470</v>
      </c>
      <c r="Z6" s="8"/>
      <c r="AA6" s="8"/>
      <c r="AB6" s="8">
        <v>-940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D6" s="8"/>
      <c r="BE6" s="8"/>
      <c r="BF6" s="8"/>
    </row>
    <row r="7" spans="1:58" ht="12.75">
      <c r="A7" s="7">
        <v>32629</v>
      </c>
      <c r="B7">
        <v>14.3</v>
      </c>
      <c r="C7">
        <v>92.4</v>
      </c>
      <c r="D7" s="6">
        <v>-78.1</v>
      </c>
      <c r="F7" s="8">
        <v>-940</v>
      </c>
      <c r="G7" s="8">
        <v>-770</v>
      </c>
      <c r="H7" s="8">
        <v>-880</v>
      </c>
      <c r="I7" s="8">
        <v>-820</v>
      </c>
      <c r="J7" s="8">
        <v>-830</v>
      </c>
      <c r="K7" s="8">
        <v>-820</v>
      </c>
      <c r="L7" s="8">
        <v>-1230</v>
      </c>
      <c r="M7" s="8">
        <v>-1020</v>
      </c>
      <c r="N7" s="8">
        <v>-870</v>
      </c>
      <c r="O7" s="8">
        <v>-1320</v>
      </c>
      <c r="P7" s="8">
        <v>-810</v>
      </c>
      <c r="Q7" s="8">
        <v>-1040</v>
      </c>
      <c r="R7" s="8">
        <v>-900</v>
      </c>
      <c r="S7" s="8">
        <v>-940</v>
      </c>
      <c r="T7" s="8">
        <v>-780</v>
      </c>
      <c r="U7" s="8">
        <v>-830</v>
      </c>
      <c r="V7" s="8">
        <v>-880</v>
      </c>
      <c r="W7" s="8"/>
      <c r="X7" s="8">
        <v>-1190</v>
      </c>
      <c r="Y7" s="8">
        <v>1170</v>
      </c>
      <c r="Z7" s="8"/>
      <c r="AA7" s="8"/>
      <c r="AB7" s="8">
        <v>-1190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C7" s="8"/>
      <c r="BD7" s="8"/>
      <c r="BE7" s="8"/>
      <c r="BF7" s="8"/>
    </row>
    <row r="8" spans="1:58" ht="12.75">
      <c r="A8" s="7">
        <v>32660</v>
      </c>
      <c r="B8">
        <v>58.7</v>
      </c>
      <c r="C8">
        <v>95.6</v>
      </c>
      <c r="D8" s="6">
        <v>-36.9</v>
      </c>
      <c r="E8" s="8"/>
      <c r="F8" s="8">
        <v>-1080</v>
      </c>
      <c r="G8" s="8">
        <v>-760</v>
      </c>
      <c r="H8" s="8">
        <v>-740</v>
      </c>
      <c r="I8" s="8">
        <v>-840</v>
      </c>
      <c r="J8" s="8">
        <v>-810</v>
      </c>
      <c r="K8" s="8">
        <v>-810</v>
      </c>
      <c r="L8" s="8">
        <v>-1410</v>
      </c>
      <c r="M8" s="8">
        <v>-1150</v>
      </c>
      <c r="N8" s="8">
        <v>-1020</v>
      </c>
      <c r="O8" s="8">
        <v>-1560</v>
      </c>
      <c r="P8" s="8">
        <v>-840</v>
      </c>
      <c r="Q8" s="8">
        <v>-1190</v>
      </c>
      <c r="R8" s="8">
        <v>-1200</v>
      </c>
      <c r="S8" s="8">
        <v>-1020</v>
      </c>
      <c r="T8" s="8">
        <v>-770</v>
      </c>
      <c r="U8" s="8">
        <v>-790</v>
      </c>
      <c r="V8" s="8">
        <v>-690</v>
      </c>
      <c r="W8" s="8"/>
      <c r="X8" s="8">
        <v>-1290</v>
      </c>
      <c r="Y8" s="8">
        <v>920</v>
      </c>
      <c r="Z8" s="8"/>
      <c r="AA8" s="8"/>
      <c r="AB8" s="8">
        <v>-1290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C8" s="8"/>
      <c r="BD8" s="8"/>
      <c r="BE8" s="8"/>
      <c r="BF8" s="8"/>
    </row>
    <row r="9" spans="1:58" ht="12.75">
      <c r="A9" s="7">
        <v>32690</v>
      </c>
      <c r="B9">
        <v>29.7</v>
      </c>
      <c r="C9">
        <v>99.4</v>
      </c>
      <c r="D9" s="6">
        <v>-69.7</v>
      </c>
      <c r="F9" s="8">
        <v>-1200</v>
      </c>
      <c r="G9" s="8">
        <v>-960</v>
      </c>
      <c r="H9" s="8">
        <v>-990</v>
      </c>
      <c r="I9" s="8">
        <v>-1080</v>
      </c>
      <c r="J9" s="8">
        <v>-850</v>
      </c>
      <c r="K9" s="8">
        <v>-1030</v>
      </c>
      <c r="L9" s="8">
        <v>-1520</v>
      </c>
      <c r="M9" s="8">
        <v>-1270</v>
      </c>
      <c r="N9" s="8">
        <v>-1180</v>
      </c>
      <c r="O9" s="8">
        <v>-1570</v>
      </c>
      <c r="P9" s="8">
        <v>-950</v>
      </c>
      <c r="Q9" s="8">
        <v>-1270</v>
      </c>
      <c r="R9" s="8">
        <v>-1400</v>
      </c>
      <c r="S9" s="8">
        <v>-1180</v>
      </c>
      <c r="T9" s="8">
        <v>-970</v>
      </c>
      <c r="U9" s="8">
        <v>-1020</v>
      </c>
      <c r="V9" s="8">
        <v>-1020</v>
      </c>
      <c r="W9" s="8"/>
      <c r="X9" s="8">
        <v>-1430</v>
      </c>
      <c r="Y9" s="8">
        <v>800</v>
      </c>
      <c r="Z9" s="8"/>
      <c r="AA9" s="8"/>
      <c r="AB9" s="8">
        <v>-1430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C9" s="8"/>
      <c r="BD9" s="8"/>
      <c r="BE9" s="8"/>
      <c r="BF9" s="8"/>
    </row>
    <row r="10" spans="1:58" ht="12.75">
      <c r="A10" s="7">
        <v>32721</v>
      </c>
      <c r="B10">
        <v>80.8</v>
      </c>
      <c r="C10">
        <v>87.1</v>
      </c>
      <c r="D10" s="6">
        <v>-6.3</v>
      </c>
      <c r="F10" s="8">
        <v>-1320</v>
      </c>
      <c r="G10" s="8">
        <v>-1050</v>
      </c>
      <c r="H10" s="8">
        <v>-1030</v>
      </c>
      <c r="I10" s="8">
        <v>-1150</v>
      </c>
      <c r="J10" s="8">
        <v>-850</v>
      </c>
      <c r="K10" s="8">
        <v>-1160</v>
      </c>
      <c r="L10" s="8">
        <v>-1570</v>
      </c>
      <c r="M10" s="8">
        <v>-1410</v>
      </c>
      <c r="N10" s="8">
        <v>-1280</v>
      </c>
      <c r="O10" s="8">
        <v>-1570</v>
      </c>
      <c r="P10" s="8">
        <v>-910</v>
      </c>
      <c r="Q10" s="8">
        <v>-1360</v>
      </c>
      <c r="R10" s="8">
        <v>-1570</v>
      </c>
      <c r="S10" s="8"/>
      <c r="T10" s="8">
        <v>-1020</v>
      </c>
      <c r="U10" s="8">
        <v>-1080</v>
      </c>
      <c r="V10" s="8">
        <v>-970</v>
      </c>
      <c r="W10" s="8"/>
      <c r="X10" s="8">
        <v>-1540</v>
      </c>
      <c r="Y10" s="8">
        <v>700</v>
      </c>
      <c r="Z10" s="8"/>
      <c r="AA10" s="8"/>
      <c r="AB10" s="8">
        <v>-1540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C10" s="8"/>
      <c r="BD10" s="8"/>
      <c r="BE10" s="8"/>
      <c r="BF10" s="8"/>
    </row>
    <row r="11" spans="1:58" ht="12.75">
      <c r="A11" s="7">
        <v>32752</v>
      </c>
      <c r="B11">
        <v>11.6</v>
      </c>
      <c r="C11">
        <v>68.6</v>
      </c>
      <c r="D11" s="6">
        <v>-57</v>
      </c>
      <c r="F11" s="8">
        <v>-1410</v>
      </c>
      <c r="G11" s="8">
        <v>-1140</v>
      </c>
      <c r="H11" s="8">
        <v>-1060</v>
      </c>
      <c r="I11" s="8">
        <v>-1220</v>
      </c>
      <c r="J11" s="8">
        <v>-850</v>
      </c>
      <c r="K11" s="8">
        <v>-1360</v>
      </c>
      <c r="L11" s="8">
        <v>-1570</v>
      </c>
      <c r="M11" s="8"/>
      <c r="N11" s="8">
        <v>-1350</v>
      </c>
      <c r="O11" s="8">
        <v>-1570</v>
      </c>
      <c r="P11" s="8">
        <v>-930</v>
      </c>
      <c r="Q11" s="8">
        <v>-1540</v>
      </c>
      <c r="R11" s="8">
        <v>-1570</v>
      </c>
      <c r="S11" s="8"/>
      <c r="T11" s="8">
        <v>-1070</v>
      </c>
      <c r="U11" s="8">
        <v>-1140</v>
      </c>
      <c r="V11" s="8">
        <v>-930</v>
      </c>
      <c r="W11" s="8"/>
      <c r="X11" s="8">
        <v>-1570</v>
      </c>
      <c r="Y11" s="8">
        <v>730</v>
      </c>
      <c r="Z11" s="8"/>
      <c r="AA11" s="8"/>
      <c r="AB11" s="8">
        <v>-1570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C11" s="8"/>
      <c r="BD11" s="8"/>
      <c r="BE11" s="8"/>
      <c r="BF11" s="8"/>
    </row>
    <row r="12" spans="1:58" ht="12.75">
      <c r="A12" s="7">
        <v>32782</v>
      </c>
      <c r="B12">
        <v>94.9</v>
      </c>
      <c r="C12">
        <v>57.6</v>
      </c>
      <c r="D12" s="6">
        <v>37.3</v>
      </c>
      <c r="F12" s="8">
        <v>-1410</v>
      </c>
      <c r="G12" s="8">
        <v>-1130</v>
      </c>
      <c r="H12" s="8">
        <v>-950</v>
      </c>
      <c r="I12" s="8">
        <v>-990</v>
      </c>
      <c r="J12" s="8">
        <v>-850</v>
      </c>
      <c r="K12" s="8">
        <v>-1450</v>
      </c>
      <c r="L12" s="8">
        <v>-1570</v>
      </c>
      <c r="M12" s="8"/>
      <c r="N12" s="8">
        <v>-1320</v>
      </c>
      <c r="O12" s="8">
        <v>-1570</v>
      </c>
      <c r="P12" s="8">
        <v>-880</v>
      </c>
      <c r="Q12" s="8">
        <v>-1540</v>
      </c>
      <c r="R12" s="8">
        <v>-1570</v>
      </c>
      <c r="S12" s="8"/>
      <c r="T12" s="8">
        <v>-1000</v>
      </c>
      <c r="U12" s="8">
        <v>-1060</v>
      </c>
      <c r="V12" s="8">
        <v>-860</v>
      </c>
      <c r="W12" s="8"/>
      <c r="X12" s="8">
        <v>-1570</v>
      </c>
      <c r="Y12" s="8">
        <v>680</v>
      </c>
      <c r="Z12" s="8"/>
      <c r="AA12" s="8"/>
      <c r="AB12" s="8">
        <v>-1570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C12" s="8"/>
      <c r="BD12" s="8"/>
      <c r="BE12" s="8"/>
      <c r="BF12" s="8"/>
    </row>
    <row r="13" spans="1:58" ht="12.75">
      <c r="A13" s="7">
        <v>32813</v>
      </c>
      <c r="B13">
        <v>80</v>
      </c>
      <c r="C13">
        <v>48.7</v>
      </c>
      <c r="D13" s="6">
        <v>31.3</v>
      </c>
      <c r="F13" s="8">
        <v>-1380</v>
      </c>
      <c r="G13" s="8">
        <v>-1130</v>
      </c>
      <c r="H13" s="8">
        <v>-950</v>
      </c>
      <c r="I13" s="8">
        <v>-890</v>
      </c>
      <c r="J13" s="8">
        <v>-850</v>
      </c>
      <c r="K13" s="8">
        <v>-1460</v>
      </c>
      <c r="L13" s="8">
        <v>-1560</v>
      </c>
      <c r="M13" s="8"/>
      <c r="N13" s="8">
        <v>-1000</v>
      </c>
      <c r="O13" s="8">
        <v>-1570</v>
      </c>
      <c r="P13" s="8">
        <v>-900</v>
      </c>
      <c r="Q13" s="8">
        <v>-1470</v>
      </c>
      <c r="R13" s="8">
        <v>-1570</v>
      </c>
      <c r="S13" s="8"/>
      <c r="T13" s="8">
        <v>-1020</v>
      </c>
      <c r="U13" s="8">
        <v>-1090</v>
      </c>
      <c r="V13" s="8">
        <v>-920</v>
      </c>
      <c r="W13" s="8"/>
      <c r="X13" s="8">
        <v>-1540</v>
      </c>
      <c r="Y13" s="8">
        <v>990</v>
      </c>
      <c r="Z13" s="8"/>
      <c r="AA13" s="8"/>
      <c r="AB13" s="8">
        <v>-1540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C13" s="8"/>
      <c r="BD13" s="8"/>
      <c r="BE13" s="8"/>
      <c r="BF13" s="8"/>
    </row>
    <row r="14" spans="1:58" ht="12.75">
      <c r="A14" s="7">
        <v>32843</v>
      </c>
      <c r="B14">
        <v>103.9</v>
      </c>
      <c r="C14">
        <v>42</v>
      </c>
      <c r="D14" s="6">
        <v>61.9</v>
      </c>
      <c r="F14" s="8">
        <v>-1300</v>
      </c>
      <c r="G14" s="8">
        <v>-940</v>
      </c>
      <c r="H14" s="8">
        <v>-720</v>
      </c>
      <c r="I14" s="8">
        <v>-450</v>
      </c>
      <c r="J14" s="8">
        <v>-410</v>
      </c>
      <c r="K14" s="8">
        <v>-1270</v>
      </c>
      <c r="L14" s="8">
        <v>-1550</v>
      </c>
      <c r="M14" s="8"/>
      <c r="N14" s="8">
        <v>-720</v>
      </c>
      <c r="O14" s="8">
        <v>-1570</v>
      </c>
      <c r="P14" s="8">
        <v>-710</v>
      </c>
      <c r="Q14" s="8">
        <v>-1340</v>
      </c>
      <c r="R14" s="8">
        <v>-1570</v>
      </c>
      <c r="S14" s="8">
        <v>-1090</v>
      </c>
      <c r="T14" s="8">
        <v>-830</v>
      </c>
      <c r="U14" s="8">
        <v>-860</v>
      </c>
      <c r="V14" s="8">
        <v>-680</v>
      </c>
      <c r="W14" s="8"/>
      <c r="X14" s="8">
        <v>-1390</v>
      </c>
      <c r="Y14" s="8">
        <v>1370</v>
      </c>
      <c r="Z14" s="8"/>
      <c r="AA14" s="8"/>
      <c r="AB14" s="8">
        <v>-1390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C14" s="8"/>
      <c r="BD14" s="8"/>
      <c r="BE14" s="8"/>
      <c r="BF14" s="8"/>
    </row>
    <row r="15" spans="1:58" ht="12.75">
      <c r="A15" s="7">
        <v>32874</v>
      </c>
      <c r="B15">
        <v>119.7</v>
      </c>
      <c r="C15">
        <v>42.3</v>
      </c>
      <c r="D15" s="6">
        <v>77.4</v>
      </c>
      <c r="F15" s="8">
        <v>-900</v>
      </c>
      <c r="G15" s="8">
        <v>-650</v>
      </c>
      <c r="H15" s="8">
        <v>-560</v>
      </c>
      <c r="I15" s="8">
        <v>-180</v>
      </c>
      <c r="J15" s="8">
        <v>-90</v>
      </c>
      <c r="K15" s="8">
        <v>-810</v>
      </c>
      <c r="L15" s="8">
        <v>-1050</v>
      </c>
      <c r="M15" s="8">
        <v>-1320</v>
      </c>
      <c r="N15" s="8">
        <v>-130</v>
      </c>
      <c r="O15" s="8">
        <v>-1400</v>
      </c>
      <c r="P15" s="8">
        <v>-530</v>
      </c>
      <c r="Q15" s="8">
        <v>-1090</v>
      </c>
      <c r="R15" s="8">
        <v>-1190</v>
      </c>
      <c r="S15" s="8">
        <v>-910</v>
      </c>
      <c r="T15" s="8">
        <v>-670</v>
      </c>
      <c r="U15" s="8">
        <v>-700</v>
      </c>
      <c r="V15" s="8">
        <v>-550</v>
      </c>
      <c r="W15" s="8">
        <v>-120</v>
      </c>
      <c r="X15" s="8">
        <v>-1160</v>
      </c>
      <c r="Y15" s="8">
        <v>1590</v>
      </c>
      <c r="Z15" s="8"/>
      <c r="AA15" s="8"/>
      <c r="AB15" s="8">
        <v>-1540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C15" s="8"/>
      <c r="BD15" s="8"/>
      <c r="BE15" s="8"/>
      <c r="BF15" s="8"/>
    </row>
    <row r="16" spans="1:58" ht="12.75">
      <c r="A16" s="7">
        <v>32905</v>
      </c>
      <c r="B16">
        <v>105.2</v>
      </c>
      <c r="C16">
        <v>40.6</v>
      </c>
      <c r="D16" s="6">
        <v>64.6</v>
      </c>
      <c r="F16" s="8">
        <v>-680</v>
      </c>
      <c r="G16" s="8">
        <v>-440</v>
      </c>
      <c r="H16" s="8">
        <v>-500</v>
      </c>
      <c r="I16" s="8">
        <v>-150</v>
      </c>
      <c r="J16" s="8">
        <v>-80</v>
      </c>
      <c r="K16" s="8">
        <v>-290</v>
      </c>
      <c r="L16" s="8">
        <v>-970</v>
      </c>
      <c r="M16" s="8">
        <v>-1140</v>
      </c>
      <c r="N16" s="8">
        <v>-150</v>
      </c>
      <c r="O16" s="8">
        <v>-740</v>
      </c>
      <c r="P16" s="8">
        <v>-350</v>
      </c>
      <c r="Q16" s="8">
        <v>-900</v>
      </c>
      <c r="R16" s="8">
        <v>-610</v>
      </c>
      <c r="S16" s="8">
        <v>-790</v>
      </c>
      <c r="T16" s="8">
        <v>-540</v>
      </c>
      <c r="U16" s="8">
        <v>-570</v>
      </c>
      <c r="V16" s="8">
        <v>-460</v>
      </c>
      <c r="W16" s="8">
        <v>-110</v>
      </c>
      <c r="X16" s="8">
        <v>-990</v>
      </c>
      <c r="Y16" s="8">
        <v>1560</v>
      </c>
      <c r="Z16" s="8"/>
      <c r="AA16" s="8"/>
      <c r="AB16" s="8">
        <v>-1470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C16" s="8"/>
      <c r="BD16" s="8"/>
      <c r="BE16" s="8"/>
      <c r="BF16" s="8"/>
    </row>
    <row r="17" spans="1:58" ht="12.75">
      <c r="A17" s="7">
        <v>32933</v>
      </c>
      <c r="B17">
        <v>12.6</v>
      </c>
      <c r="C17">
        <v>53.3</v>
      </c>
      <c r="D17" s="6">
        <v>-40.7</v>
      </c>
      <c r="F17" s="8">
        <v>-820</v>
      </c>
      <c r="G17" s="8">
        <v>-680</v>
      </c>
      <c r="H17" s="8">
        <v>-740</v>
      </c>
      <c r="I17" s="8">
        <v>-550</v>
      </c>
      <c r="J17" s="8">
        <v>-490</v>
      </c>
      <c r="K17" s="8">
        <v>-460</v>
      </c>
      <c r="L17" s="8">
        <v>-1160</v>
      </c>
      <c r="M17" s="8">
        <v>-1190</v>
      </c>
      <c r="N17" s="8">
        <v>-610</v>
      </c>
      <c r="O17" s="8">
        <v>-1000</v>
      </c>
      <c r="P17" s="8">
        <v>-590</v>
      </c>
      <c r="Q17" s="8">
        <v>-980</v>
      </c>
      <c r="R17" s="8">
        <v>-740</v>
      </c>
      <c r="S17" s="8">
        <v>-900</v>
      </c>
      <c r="T17" s="8">
        <v>-680</v>
      </c>
      <c r="U17" s="8">
        <v>-740</v>
      </c>
      <c r="V17" s="8">
        <v>-700</v>
      </c>
      <c r="W17" s="8">
        <v>-430</v>
      </c>
      <c r="X17" s="8">
        <v>-1110</v>
      </c>
      <c r="Y17" s="8">
        <v>1450</v>
      </c>
      <c r="Z17" s="8"/>
      <c r="AA17" s="8"/>
      <c r="AB17" s="8">
        <v>-1500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C17" s="8"/>
      <c r="BD17" s="8"/>
      <c r="BE17" s="8"/>
      <c r="BF17" s="8"/>
    </row>
    <row r="18" spans="1:58" ht="12.75">
      <c r="A18" s="7">
        <v>32964</v>
      </c>
      <c r="B18">
        <v>26.2</v>
      </c>
      <c r="C18">
        <v>66.7</v>
      </c>
      <c r="D18" s="6">
        <v>-40.5</v>
      </c>
      <c r="F18" s="8">
        <v>-940</v>
      </c>
      <c r="G18" s="8">
        <v>-770</v>
      </c>
      <c r="H18" s="8">
        <v>-790</v>
      </c>
      <c r="I18" s="8">
        <v>-660</v>
      </c>
      <c r="J18" s="8">
        <v>-590</v>
      </c>
      <c r="K18" s="8">
        <v>-540</v>
      </c>
      <c r="L18" s="8">
        <v>-1290</v>
      </c>
      <c r="M18" s="8">
        <v>-1310</v>
      </c>
      <c r="N18" s="8">
        <v>-780</v>
      </c>
      <c r="O18" s="8">
        <v>-1440</v>
      </c>
      <c r="P18" s="8">
        <v>-740</v>
      </c>
      <c r="Q18" s="8">
        <v>-1120</v>
      </c>
      <c r="R18" s="8">
        <v>-970</v>
      </c>
      <c r="S18" s="8">
        <v>-1020</v>
      </c>
      <c r="T18" s="8">
        <v>-770</v>
      </c>
      <c r="U18" s="8">
        <v>-820</v>
      </c>
      <c r="V18" s="8">
        <v>-740</v>
      </c>
      <c r="W18" s="8">
        <v>-560</v>
      </c>
      <c r="X18" s="8">
        <v>-1240</v>
      </c>
      <c r="Y18" s="8">
        <v>1300</v>
      </c>
      <c r="Z18" s="8"/>
      <c r="AA18" s="8"/>
      <c r="AB18" s="8">
        <v>-1570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C18" s="8"/>
      <c r="BD18" s="8"/>
      <c r="BE18" s="8"/>
      <c r="BF18" s="8"/>
    </row>
    <row r="19" spans="1:58" ht="12.75">
      <c r="A19" s="7">
        <v>32994</v>
      </c>
      <c r="B19">
        <v>27</v>
      </c>
      <c r="C19">
        <v>92.4</v>
      </c>
      <c r="D19" s="6">
        <v>-65.4</v>
      </c>
      <c r="F19" s="8">
        <v>-1100</v>
      </c>
      <c r="G19" s="8">
        <v>-930</v>
      </c>
      <c r="H19" s="8">
        <v>-900</v>
      </c>
      <c r="I19" s="8">
        <v>-930</v>
      </c>
      <c r="J19" s="8"/>
      <c r="K19" s="8">
        <v>-820</v>
      </c>
      <c r="L19" s="8">
        <v>-1500</v>
      </c>
      <c r="M19" s="8">
        <v>-1450</v>
      </c>
      <c r="N19" s="8">
        <v>-1050</v>
      </c>
      <c r="O19" s="8"/>
      <c r="P19" s="8">
        <v>-870</v>
      </c>
      <c r="Q19" s="8">
        <v>-1270</v>
      </c>
      <c r="R19" s="8">
        <v>-1310</v>
      </c>
      <c r="S19" s="8">
        <v>-1150</v>
      </c>
      <c r="T19" s="8">
        <v>-920</v>
      </c>
      <c r="U19" s="8">
        <v>-980</v>
      </c>
      <c r="V19" s="8">
        <v>-850</v>
      </c>
      <c r="W19" s="8">
        <v>-860</v>
      </c>
      <c r="X19" s="8">
        <v>-1400</v>
      </c>
      <c r="Y19" s="8">
        <v>1040</v>
      </c>
      <c r="Z19" s="8"/>
      <c r="AA19" s="8"/>
      <c r="AB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C19" s="8"/>
      <c r="BD19" s="8"/>
      <c r="BE19" s="8"/>
      <c r="BF19" s="8"/>
    </row>
    <row r="20" spans="1:58" ht="12.75">
      <c r="A20" s="7">
        <v>33025</v>
      </c>
      <c r="B20">
        <v>39.8</v>
      </c>
      <c r="C20">
        <v>95.6</v>
      </c>
      <c r="D20" s="6">
        <v>-55.8</v>
      </c>
      <c r="F20" s="8">
        <v>-1230</v>
      </c>
      <c r="G20" s="8">
        <v>-1040</v>
      </c>
      <c r="H20" s="8">
        <v>-980</v>
      </c>
      <c r="I20" s="8">
        <v>-1110</v>
      </c>
      <c r="J20" s="8"/>
      <c r="K20" s="8">
        <v>-1020</v>
      </c>
      <c r="L20" s="8">
        <v>-1580</v>
      </c>
      <c r="M20" s="8">
        <v>-1560</v>
      </c>
      <c r="N20" s="8">
        <v>-1210</v>
      </c>
      <c r="O20" s="8"/>
      <c r="P20" s="8">
        <v>-930</v>
      </c>
      <c r="Q20" s="8">
        <v>-1390</v>
      </c>
      <c r="R20" s="8">
        <v>-1530</v>
      </c>
      <c r="S20" s="8">
        <v>-1190</v>
      </c>
      <c r="T20" s="8">
        <v>-1030</v>
      </c>
      <c r="U20" s="8">
        <v>-1090</v>
      </c>
      <c r="V20" s="8">
        <v>-980</v>
      </c>
      <c r="W20" s="8">
        <v>-1030</v>
      </c>
      <c r="X20" s="8">
        <v>-1530</v>
      </c>
      <c r="Y20" s="8">
        <v>870</v>
      </c>
      <c r="Z20" s="8"/>
      <c r="AA20" s="8"/>
      <c r="AB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C20" s="8"/>
      <c r="BD20" s="8"/>
      <c r="BE20" s="8"/>
      <c r="BF20" s="8"/>
    </row>
    <row r="21" spans="1:58" ht="12.75">
      <c r="A21" s="7">
        <v>33055</v>
      </c>
      <c r="B21">
        <v>44.1</v>
      </c>
      <c r="C21">
        <v>99.4</v>
      </c>
      <c r="D21" s="6">
        <v>-55.3</v>
      </c>
      <c r="F21" s="8">
        <v>-1430</v>
      </c>
      <c r="G21" s="8">
        <v>-1180</v>
      </c>
      <c r="H21" s="8">
        <v>-1100</v>
      </c>
      <c r="I21" s="8">
        <v>-1260</v>
      </c>
      <c r="J21" s="8"/>
      <c r="K21" s="8">
        <v>-1250</v>
      </c>
      <c r="L21" s="8">
        <v>-1580</v>
      </c>
      <c r="M21" s="8"/>
      <c r="N21" s="8">
        <v>-1370</v>
      </c>
      <c r="O21" s="8"/>
      <c r="P21" s="8">
        <v>-1030</v>
      </c>
      <c r="Q21" s="8">
        <v>-1490</v>
      </c>
      <c r="R21" s="8">
        <v>-1540</v>
      </c>
      <c r="S21" s="8">
        <v>-1200</v>
      </c>
      <c r="T21" s="8">
        <v>-1150</v>
      </c>
      <c r="U21" s="8">
        <v>-1220</v>
      </c>
      <c r="V21" s="8">
        <v>-1070</v>
      </c>
      <c r="W21" s="8">
        <v>-1180</v>
      </c>
      <c r="X21" s="8">
        <v>-1670</v>
      </c>
      <c r="Y21" s="8">
        <v>660</v>
      </c>
      <c r="Z21" s="8"/>
      <c r="AA21" s="8"/>
      <c r="AB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C21" s="8"/>
      <c r="BD21" s="8"/>
      <c r="BE21" s="8"/>
      <c r="BF21" s="8"/>
    </row>
    <row r="22" spans="1:58" ht="12.75">
      <c r="A22" s="7">
        <v>33086</v>
      </c>
      <c r="B22">
        <v>46.8</v>
      </c>
      <c r="C22">
        <v>87.1</v>
      </c>
      <c r="D22" s="6">
        <v>-40.3</v>
      </c>
      <c r="F22" s="8"/>
      <c r="G22" s="8">
        <v>-1310</v>
      </c>
      <c r="H22" s="8">
        <v>-1170</v>
      </c>
      <c r="I22" s="8">
        <v>-1350</v>
      </c>
      <c r="J22" s="8"/>
      <c r="K22" s="8">
        <v>-1480</v>
      </c>
      <c r="L22" s="8">
        <v>-1580</v>
      </c>
      <c r="M22" s="8"/>
      <c r="N22" s="8">
        <v>-1450</v>
      </c>
      <c r="O22" s="8"/>
      <c r="P22" s="8">
        <v>-1070</v>
      </c>
      <c r="Q22" s="8">
        <v>-1500</v>
      </c>
      <c r="R22" s="8"/>
      <c r="S22" s="8"/>
      <c r="T22" s="8">
        <v>-1210</v>
      </c>
      <c r="U22" s="8">
        <v>-1300</v>
      </c>
      <c r="V22" s="8">
        <v>-1030</v>
      </c>
      <c r="W22" s="8">
        <v>-1290</v>
      </c>
      <c r="X22" s="8"/>
      <c r="Y22" s="8">
        <v>600</v>
      </c>
      <c r="Z22" s="8"/>
      <c r="AA22" s="8"/>
      <c r="AB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C22" s="8"/>
      <c r="BD22" s="8"/>
      <c r="BE22" s="8"/>
      <c r="BF22" s="8"/>
    </row>
    <row r="23" spans="1:58" ht="12.75">
      <c r="A23" s="7">
        <v>33117</v>
      </c>
      <c r="B23">
        <v>47.5</v>
      </c>
      <c r="C23">
        <v>68.6</v>
      </c>
      <c r="D23" s="6">
        <v>-21.1</v>
      </c>
      <c r="F23" s="8"/>
      <c r="G23" s="8">
        <v>-1420</v>
      </c>
      <c r="H23" s="8">
        <v>-1180</v>
      </c>
      <c r="I23" s="8">
        <v>-1380</v>
      </c>
      <c r="J23" s="8"/>
      <c r="K23" s="8">
        <v>-1580</v>
      </c>
      <c r="L23" s="8">
        <v>-1580</v>
      </c>
      <c r="M23" s="8"/>
      <c r="N23" s="8">
        <v>-1490</v>
      </c>
      <c r="O23" s="8"/>
      <c r="P23" s="8">
        <v>-1050</v>
      </c>
      <c r="Q23" s="8">
        <v>-1540</v>
      </c>
      <c r="R23" s="8"/>
      <c r="S23" s="8"/>
      <c r="T23" s="8">
        <v>-1250</v>
      </c>
      <c r="U23" s="8">
        <v>-1330</v>
      </c>
      <c r="V23" s="8">
        <v>-1040</v>
      </c>
      <c r="W23" s="8">
        <v>-1350</v>
      </c>
      <c r="X23" s="8"/>
      <c r="Y23" s="8">
        <v>470</v>
      </c>
      <c r="Z23" s="8"/>
      <c r="AA23" s="8"/>
      <c r="AB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C23" s="8"/>
      <c r="BD23" s="8"/>
      <c r="BE23" s="8"/>
      <c r="BF23" s="8"/>
    </row>
    <row r="24" spans="1:58" ht="12.75">
      <c r="A24" s="7">
        <v>33147</v>
      </c>
      <c r="B24">
        <v>94.4</v>
      </c>
      <c r="C24">
        <v>57.6</v>
      </c>
      <c r="D24" s="6">
        <v>36.8</v>
      </c>
      <c r="F24" s="8">
        <v>-1570</v>
      </c>
      <c r="G24" s="8">
        <v>-1380</v>
      </c>
      <c r="H24" s="8">
        <v>-1050</v>
      </c>
      <c r="I24" s="8">
        <v>-870</v>
      </c>
      <c r="J24" s="8"/>
      <c r="K24" s="8">
        <v>-1580</v>
      </c>
      <c r="L24" s="8">
        <v>-1580</v>
      </c>
      <c r="M24" s="8"/>
      <c r="N24" s="8">
        <v>-1060</v>
      </c>
      <c r="O24" s="8"/>
      <c r="P24" s="8">
        <v>-970</v>
      </c>
      <c r="Q24" s="8">
        <v>-1540</v>
      </c>
      <c r="R24" s="8"/>
      <c r="S24" s="8"/>
      <c r="T24" s="8">
        <v>-1170</v>
      </c>
      <c r="U24" s="8">
        <v>-1240</v>
      </c>
      <c r="V24" s="8">
        <v>-960</v>
      </c>
      <c r="W24" s="8">
        <v>-1110</v>
      </c>
      <c r="X24" s="8"/>
      <c r="Y24" s="8">
        <v>680</v>
      </c>
      <c r="Z24" s="8"/>
      <c r="AA24" s="8"/>
      <c r="AB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C24" s="8"/>
      <c r="BD24" s="8"/>
      <c r="BE24" s="8"/>
      <c r="BF24" s="8"/>
    </row>
    <row r="25" spans="1:58" ht="12.75">
      <c r="A25" s="7">
        <v>33178</v>
      </c>
      <c r="B25">
        <v>89</v>
      </c>
      <c r="C25">
        <v>48.7</v>
      </c>
      <c r="D25" s="6">
        <v>40.3</v>
      </c>
      <c r="F25" s="8">
        <v>-1430</v>
      </c>
      <c r="G25" s="8">
        <v>-1160</v>
      </c>
      <c r="H25" s="8">
        <v>-910</v>
      </c>
      <c r="I25" s="8">
        <v>-590</v>
      </c>
      <c r="J25" s="8">
        <v>-530</v>
      </c>
      <c r="K25" s="8">
        <v>-1460</v>
      </c>
      <c r="L25" s="8">
        <v>-1500</v>
      </c>
      <c r="M25" s="8"/>
      <c r="N25" s="8">
        <v>-840</v>
      </c>
      <c r="O25" s="8"/>
      <c r="P25" s="8">
        <v>-900</v>
      </c>
      <c r="Q25" s="8">
        <v>-1450</v>
      </c>
      <c r="R25" s="8"/>
      <c r="S25" s="8"/>
      <c r="T25" s="8">
        <v>-1020</v>
      </c>
      <c r="U25" s="8">
        <v>-1090</v>
      </c>
      <c r="V25" s="8">
        <v>-860</v>
      </c>
      <c r="W25" s="8">
        <v>-830</v>
      </c>
      <c r="X25" s="8">
        <v>-1540</v>
      </c>
      <c r="Y25" s="8">
        <v>1300</v>
      </c>
      <c r="Z25" s="8"/>
      <c r="AA25" s="8"/>
      <c r="AB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C25" s="8"/>
      <c r="BD25" s="8"/>
      <c r="BE25" s="8"/>
      <c r="BF25" s="8"/>
    </row>
    <row r="26" spans="1:58" ht="12.75">
      <c r="A26" s="7">
        <v>33208</v>
      </c>
      <c r="B26">
        <v>126.5</v>
      </c>
      <c r="C26">
        <v>42</v>
      </c>
      <c r="D26" s="6">
        <v>84.5</v>
      </c>
      <c r="F26" s="8">
        <v>-1440</v>
      </c>
      <c r="G26" s="8">
        <v>-1200</v>
      </c>
      <c r="H26" s="8">
        <v>-930</v>
      </c>
      <c r="I26" s="8">
        <v>-590</v>
      </c>
      <c r="J26" s="8">
        <v>-540</v>
      </c>
      <c r="K26" s="8">
        <v>-1470</v>
      </c>
      <c r="L26" s="8">
        <v>-1540</v>
      </c>
      <c r="M26" s="8"/>
      <c r="N26" s="8">
        <v>-820</v>
      </c>
      <c r="O26" s="8"/>
      <c r="P26" s="8">
        <v>-940</v>
      </c>
      <c r="Q26" s="8">
        <v>-1450</v>
      </c>
      <c r="R26" s="8"/>
      <c r="S26" s="8"/>
      <c r="T26" s="8">
        <v>-1040</v>
      </c>
      <c r="U26" s="8">
        <v>-1120</v>
      </c>
      <c r="V26" s="8">
        <v>-900</v>
      </c>
      <c r="W26" s="8">
        <v>-870</v>
      </c>
      <c r="X26" s="8">
        <v>-1550</v>
      </c>
      <c r="Y26" s="8">
        <v>1270</v>
      </c>
      <c r="Z26" s="8"/>
      <c r="AA26" s="8"/>
      <c r="AB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C26" s="8"/>
      <c r="BD26" s="8"/>
      <c r="BE26" s="8"/>
      <c r="BF26" s="8"/>
    </row>
    <row r="27" spans="1:58" ht="12.75">
      <c r="A27" s="7">
        <v>33239</v>
      </c>
      <c r="B27">
        <v>57.9</v>
      </c>
      <c r="C27">
        <v>42.3</v>
      </c>
      <c r="D27" s="6">
        <v>15.6</v>
      </c>
      <c r="F27" s="8">
        <v>-1160</v>
      </c>
      <c r="G27" s="8">
        <v>-1010</v>
      </c>
      <c r="H27" s="8">
        <v>-840</v>
      </c>
      <c r="I27" s="8">
        <v>-340</v>
      </c>
      <c r="J27" s="8">
        <v>-280</v>
      </c>
      <c r="K27" s="8">
        <v>-1080</v>
      </c>
      <c r="L27" s="8">
        <v>-1300</v>
      </c>
      <c r="M27" s="8"/>
      <c r="N27" s="8">
        <v>-580</v>
      </c>
      <c r="O27" s="8"/>
      <c r="P27" s="8">
        <v>-690</v>
      </c>
      <c r="Q27" s="8">
        <v>-1210</v>
      </c>
      <c r="R27" s="8">
        <v>-1360</v>
      </c>
      <c r="S27" s="8">
        <v>-1120</v>
      </c>
      <c r="T27" s="8">
        <v>-850</v>
      </c>
      <c r="U27" s="8">
        <v>-940</v>
      </c>
      <c r="V27" s="8">
        <v>-770</v>
      </c>
      <c r="W27" s="8">
        <v>-570</v>
      </c>
      <c r="X27" s="8">
        <v>-1330</v>
      </c>
      <c r="Y27" s="8">
        <v>1450</v>
      </c>
      <c r="Z27" s="8"/>
      <c r="AA27" s="8"/>
      <c r="AB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C27" s="8"/>
      <c r="BD27" s="8"/>
      <c r="BE27" s="8"/>
      <c r="BF27" s="8"/>
    </row>
    <row r="28" spans="1:58" ht="12.75">
      <c r="A28" s="7">
        <v>33270</v>
      </c>
      <c r="B28">
        <v>42.5</v>
      </c>
      <c r="C28">
        <v>40.6</v>
      </c>
      <c r="D28" s="6">
        <v>1.9</v>
      </c>
      <c r="F28" s="8">
        <v>-1120</v>
      </c>
      <c r="G28" s="8">
        <v>-970</v>
      </c>
      <c r="H28" s="8">
        <v>-820</v>
      </c>
      <c r="I28" s="8">
        <v>-380</v>
      </c>
      <c r="J28" s="8">
        <v>-310</v>
      </c>
      <c r="K28" s="8">
        <v>-930</v>
      </c>
      <c r="L28" s="8">
        <v>-1260</v>
      </c>
      <c r="M28" s="8"/>
      <c r="N28" s="8">
        <v>-640</v>
      </c>
      <c r="O28" s="8"/>
      <c r="P28" s="8">
        <v>-730</v>
      </c>
      <c r="Q28" s="8">
        <v>-1200</v>
      </c>
      <c r="R28" s="8">
        <v>-1340</v>
      </c>
      <c r="S28" s="8">
        <v>-1100</v>
      </c>
      <c r="T28" s="8">
        <v>-840</v>
      </c>
      <c r="U28" s="8">
        <v>-910</v>
      </c>
      <c r="V28" s="8">
        <v>-780</v>
      </c>
      <c r="W28" s="8">
        <v>-510</v>
      </c>
      <c r="X28" s="8">
        <v>-1300</v>
      </c>
      <c r="Y28" s="8">
        <v>1300</v>
      </c>
      <c r="Z28" s="8"/>
      <c r="AA28" s="8"/>
      <c r="AB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C28" s="8"/>
      <c r="BD28" s="8"/>
      <c r="BE28" s="8"/>
      <c r="BF28" s="8"/>
    </row>
    <row r="29" spans="1:58" ht="12.75">
      <c r="A29" s="7">
        <v>33298</v>
      </c>
      <c r="B29">
        <v>81</v>
      </c>
      <c r="C29">
        <v>53.3</v>
      </c>
      <c r="D29" s="6">
        <v>27.7</v>
      </c>
      <c r="F29" s="8">
        <v>-1010</v>
      </c>
      <c r="G29" s="8">
        <v>-900</v>
      </c>
      <c r="H29" s="8">
        <v>-800</v>
      </c>
      <c r="I29" s="8">
        <v>-400</v>
      </c>
      <c r="J29" s="8">
        <v>-330</v>
      </c>
      <c r="K29" s="8">
        <v>-760</v>
      </c>
      <c r="L29" s="8">
        <v>-1200</v>
      </c>
      <c r="M29" s="8">
        <v>-1470</v>
      </c>
      <c r="N29" s="8">
        <v>-650</v>
      </c>
      <c r="O29" s="8"/>
      <c r="P29" s="8">
        <v>-700</v>
      </c>
      <c r="Q29" s="8">
        <v>-1100</v>
      </c>
      <c r="R29" s="8">
        <v>-1130</v>
      </c>
      <c r="S29" s="8">
        <v>-1050</v>
      </c>
      <c r="T29" s="8">
        <v>-810</v>
      </c>
      <c r="U29" s="8">
        <v>-890</v>
      </c>
      <c r="V29" s="8">
        <v>-780</v>
      </c>
      <c r="W29" s="8">
        <v>-510</v>
      </c>
      <c r="X29" s="8">
        <v>-1230</v>
      </c>
      <c r="Y29" s="8">
        <v>1400</v>
      </c>
      <c r="Z29" s="8"/>
      <c r="AA29" s="8"/>
      <c r="AB29" s="8">
        <v>-1580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C29" s="8"/>
      <c r="BD29" s="8"/>
      <c r="BE29" s="8"/>
      <c r="BF29" s="8"/>
    </row>
    <row r="30" spans="1:58" ht="12.75">
      <c r="A30" s="7">
        <v>33329</v>
      </c>
      <c r="B30">
        <v>78.2</v>
      </c>
      <c r="C30">
        <v>66.7</v>
      </c>
      <c r="D30" s="6">
        <v>11.5</v>
      </c>
      <c r="F30" s="8">
        <v>-1030</v>
      </c>
      <c r="G30" s="8">
        <v>-890</v>
      </c>
      <c r="H30" s="8">
        <v>-820</v>
      </c>
      <c r="I30" s="8">
        <v>-520</v>
      </c>
      <c r="J30" s="8">
        <v>-450</v>
      </c>
      <c r="K30" s="8">
        <v>-690</v>
      </c>
      <c r="L30" s="8">
        <v>-1280</v>
      </c>
      <c r="M30" s="8">
        <v>-1400</v>
      </c>
      <c r="N30" s="8">
        <v>-720</v>
      </c>
      <c r="O30" s="8"/>
      <c r="P30" s="8">
        <v>-770</v>
      </c>
      <c r="Q30" s="8">
        <v>-1120</v>
      </c>
      <c r="R30" s="8">
        <v>-1010</v>
      </c>
      <c r="S30" s="8">
        <v>-1080</v>
      </c>
      <c r="T30" s="8">
        <v>-840</v>
      </c>
      <c r="U30" s="8">
        <v>-910</v>
      </c>
      <c r="V30" s="8">
        <v>-810</v>
      </c>
      <c r="W30" s="8">
        <v>-640</v>
      </c>
      <c r="X30" s="8">
        <v>-1270</v>
      </c>
      <c r="Y30" s="8">
        <v>1260</v>
      </c>
      <c r="Z30" s="8"/>
      <c r="AA30" s="8"/>
      <c r="AB30" s="8">
        <v>-1580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C30" s="8"/>
      <c r="BD30" s="8"/>
      <c r="BE30" s="8"/>
      <c r="BF30" s="8"/>
    </row>
    <row r="31" spans="1:58" ht="12.75">
      <c r="A31" s="7">
        <v>33359</v>
      </c>
      <c r="B31">
        <v>12.9</v>
      </c>
      <c r="C31">
        <v>92.4</v>
      </c>
      <c r="D31" s="6">
        <v>-79.5</v>
      </c>
      <c r="F31" s="8">
        <v>-1160</v>
      </c>
      <c r="G31" s="8">
        <v>-1000</v>
      </c>
      <c r="H31" s="8">
        <v>-910</v>
      </c>
      <c r="I31" s="8">
        <v>-710</v>
      </c>
      <c r="J31" s="8">
        <v>-640</v>
      </c>
      <c r="K31" s="8">
        <v>-850</v>
      </c>
      <c r="L31" s="8">
        <v>-1460</v>
      </c>
      <c r="M31" s="8">
        <v>-1480</v>
      </c>
      <c r="N31" s="8">
        <v>-930</v>
      </c>
      <c r="O31" s="8"/>
      <c r="P31" s="8">
        <v>-920</v>
      </c>
      <c r="Q31" s="8">
        <v>-1280</v>
      </c>
      <c r="R31" s="8">
        <v>-1240</v>
      </c>
      <c r="S31" s="8"/>
      <c r="T31" s="8">
        <v>-980</v>
      </c>
      <c r="U31" s="8">
        <v>-1040</v>
      </c>
      <c r="V31" s="8">
        <v>-960</v>
      </c>
      <c r="W31" s="8">
        <v>-820</v>
      </c>
      <c r="X31" s="8">
        <v>-1430</v>
      </c>
      <c r="Y31" s="8">
        <v>1100</v>
      </c>
      <c r="Z31" s="8"/>
      <c r="AA31" s="8"/>
      <c r="AB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C31" s="8"/>
      <c r="BD31" s="8"/>
      <c r="BE31" s="8"/>
      <c r="BF31" s="8"/>
    </row>
    <row r="32" spans="1:58" ht="12.75">
      <c r="A32" s="7">
        <v>33390</v>
      </c>
      <c r="B32">
        <v>49</v>
      </c>
      <c r="C32">
        <v>95.6</v>
      </c>
      <c r="D32" s="6">
        <v>-46.6</v>
      </c>
      <c r="F32" s="8">
        <v>-1290</v>
      </c>
      <c r="G32" s="8">
        <v>-1080</v>
      </c>
      <c r="H32" s="8">
        <v>-910</v>
      </c>
      <c r="I32" s="8">
        <v>-770</v>
      </c>
      <c r="J32" s="8">
        <v>-710</v>
      </c>
      <c r="K32" s="8">
        <v>-940</v>
      </c>
      <c r="L32" s="8">
        <v>-1560</v>
      </c>
      <c r="M32" s="8"/>
      <c r="N32" s="8">
        <v>-1070</v>
      </c>
      <c r="O32" s="8"/>
      <c r="P32" s="8">
        <v>-940</v>
      </c>
      <c r="Q32" s="8">
        <v>-1400</v>
      </c>
      <c r="R32" s="8">
        <v>-1470</v>
      </c>
      <c r="S32" s="8"/>
      <c r="T32" s="8">
        <v>-1030</v>
      </c>
      <c r="U32" s="8">
        <v>-1100</v>
      </c>
      <c r="V32" s="8">
        <v>-950</v>
      </c>
      <c r="W32" s="8">
        <v>-980</v>
      </c>
      <c r="X32" s="8">
        <v>-1530</v>
      </c>
      <c r="Y32" s="8">
        <v>850</v>
      </c>
      <c r="Z32" s="8"/>
      <c r="AA32" s="8"/>
      <c r="AB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C32" s="8"/>
      <c r="BD32" s="8"/>
      <c r="BE32" s="8"/>
      <c r="BF32" s="8"/>
    </row>
    <row r="33" spans="1:58" ht="12.75">
      <c r="A33" s="7">
        <v>33420</v>
      </c>
      <c r="B33">
        <v>24.8</v>
      </c>
      <c r="C33">
        <v>99.4</v>
      </c>
      <c r="D33" s="6">
        <v>-74.6</v>
      </c>
      <c r="F33" s="8">
        <v>-1430</v>
      </c>
      <c r="G33" s="8">
        <v>-1200</v>
      </c>
      <c r="H33" s="8">
        <v>-1030</v>
      </c>
      <c r="I33" s="8">
        <v>-950</v>
      </c>
      <c r="J33" s="8"/>
      <c r="K33" s="8">
        <v>-1120</v>
      </c>
      <c r="L33" s="8">
        <v>-1580</v>
      </c>
      <c r="M33" s="8"/>
      <c r="N33" s="8">
        <v>-1250</v>
      </c>
      <c r="O33" s="8"/>
      <c r="P33" s="8">
        <v>-1000</v>
      </c>
      <c r="Q33" s="8"/>
      <c r="R33" s="8"/>
      <c r="S33" s="8"/>
      <c r="T33" s="8">
        <v>-1140</v>
      </c>
      <c r="U33" s="8">
        <v>-1210</v>
      </c>
      <c r="V33" s="8">
        <v>-1060</v>
      </c>
      <c r="W33" s="8">
        <v>-1130</v>
      </c>
      <c r="X33" s="8"/>
      <c r="Y33" s="8">
        <v>660</v>
      </c>
      <c r="Z33" s="8"/>
      <c r="AA33" s="8"/>
      <c r="AB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C33" s="8"/>
      <c r="BD33" s="8"/>
      <c r="BE33" s="8"/>
      <c r="BF33" s="8"/>
    </row>
    <row r="34" spans="1:58" ht="12.75">
      <c r="A34" s="7">
        <v>33451</v>
      </c>
      <c r="B34">
        <v>32.6</v>
      </c>
      <c r="C34">
        <v>87.1</v>
      </c>
      <c r="D34" s="6">
        <v>-54.5</v>
      </c>
      <c r="F34" s="8"/>
      <c r="G34" s="8">
        <v>-1270</v>
      </c>
      <c r="H34" s="8">
        <v>-1040</v>
      </c>
      <c r="I34" s="8">
        <v>-990</v>
      </c>
      <c r="J34" s="8"/>
      <c r="K34" s="8">
        <v>-1290</v>
      </c>
      <c r="L34" s="8">
        <v>-1580</v>
      </c>
      <c r="M34" s="8"/>
      <c r="N34" s="8">
        <v>-1360</v>
      </c>
      <c r="O34" s="8"/>
      <c r="P34" s="8">
        <v>-1030</v>
      </c>
      <c r="Q34" s="8"/>
      <c r="R34" s="8"/>
      <c r="S34" s="8"/>
      <c r="T34" s="8">
        <v>-1180</v>
      </c>
      <c r="U34" s="8">
        <v>-1260</v>
      </c>
      <c r="V34" s="8">
        <v>-1060</v>
      </c>
      <c r="W34" s="8">
        <v>-1210</v>
      </c>
      <c r="X34" s="8"/>
      <c r="Y34" s="8">
        <v>600</v>
      </c>
      <c r="Z34" s="8"/>
      <c r="AA34" s="8"/>
      <c r="AB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C34" s="8"/>
      <c r="BD34" s="8"/>
      <c r="BE34" s="8"/>
      <c r="BF34" s="8"/>
    </row>
    <row r="35" spans="1:58" ht="12.75">
      <c r="A35" s="7">
        <v>33482</v>
      </c>
      <c r="B35">
        <v>34.7</v>
      </c>
      <c r="C35">
        <v>68.6</v>
      </c>
      <c r="D35" s="6">
        <v>-33.9</v>
      </c>
      <c r="F35" s="8"/>
      <c r="G35" s="8">
        <v>-1380</v>
      </c>
      <c r="H35" s="8">
        <v>-1090</v>
      </c>
      <c r="I35" s="8">
        <v>-1030</v>
      </c>
      <c r="J35" s="8"/>
      <c r="K35" s="8">
        <v>-1470</v>
      </c>
      <c r="L35" s="8">
        <v>-1580</v>
      </c>
      <c r="M35" s="8"/>
      <c r="N35" s="8">
        <v>-1430</v>
      </c>
      <c r="O35" s="8"/>
      <c r="P35" s="8">
        <v>-1040</v>
      </c>
      <c r="Q35" s="8"/>
      <c r="R35" s="8"/>
      <c r="S35" s="8"/>
      <c r="T35" s="8">
        <v>-1240</v>
      </c>
      <c r="U35" s="8">
        <v>-1320</v>
      </c>
      <c r="V35" s="8">
        <v>-1000</v>
      </c>
      <c r="W35" s="8">
        <v>-1290</v>
      </c>
      <c r="X35" s="8"/>
      <c r="Y35" s="8">
        <v>500</v>
      </c>
      <c r="Z35" s="8"/>
      <c r="AA35" s="8"/>
      <c r="AB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C35" s="8"/>
      <c r="BD35" s="8"/>
      <c r="BE35" s="8"/>
      <c r="BF35" s="8"/>
    </row>
    <row r="36" spans="1:58" ht="12.75">
      <c r="A36" s="7">
        <v>33512</v>
      </c>
      <c r="B36">
        <v>100.6</v>
      </c>
      <c r="C36">
        <v>57.6</v>
      </c>
      <c r="D36" s="6">
        <v>43</v>
      </c>
      <c r="F36" s="8"/>
      <c r="G36" s="8">
        <v>-1400</v>
      </c>
      <c r="H36" s="8">
        <v>-880</v>
      </c>
      <c r="I36" s="8">
        <v>-580</v>
      </c>
      <c r="J36" s="8">
        <v>-550</v>
      </c>
      <c r="K36" s="8">
        <v>-1580</v>
      </c>
      <c r="L36" s="8">
        <v>-1580</v>
      </c>
      <c r="M36" s="8"/>
      <c r="N36" s="8">
        <v>-1120</v>
      </c>
      <c r="O36" s="8"/>
      <c r="P36" s="8">
        <v>-940</v>
      </c>
      <c r="Q36" s="8"/>
      <c r="R36" s="8"/>
      <c r="S36" s="8"/>
      <c r="T36" s="8">
        <v>-1160</v>
      </c>
      <c r="U36" s="8">
        <v>-1240</v>
      </c>
      <c r="V36" s="8">
        <v>-760</v>
      </c>
      <c r="W36" s="8">
        <v>-1150</v>
      </c>
      <c r="X36" s="8"/>
      <c r="Y36" s="8">
        <v>760</v>
      </c>
      <c r="Z36" s="8"/>
      <c r="AA36" s="8"/>
      <c r="AB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C36" s="8"/>
      <c r="BD36" s="8"/>
      <c r="BE36" s="8"/>
      <c r="BF36" s="8"/>
    </row>
    <row r="37" spans="1:58" ht="12.75">
      <c r="A37" s="7">
        <v>33543</v>
      </c>
      <c r="B37">
        <v>81.6</v>
      </c>
      <c r="C37">
        <v>48.7</v>
      </c>
      <c r="D37" s="6">
        <v>32.9</v>
      </c>
      <c r="F37" s="8"/>
      <c r="G37" s="8">
        <v>-1290</v>
      </c>
      <c r="H37" s="8">
        <v>-950</v>
      </c>
      <c r="I37" s="8">
        <v>-580</v>
      </c>
      <c r="J37" s="8">
        <v>-520</v>
      </c>
      <c r="K37" s="8">
        <v>-1540</v>
      </c>
      <c r="L37" s="8">
        <v>-1580</v>
      </c>
      <c r="M37" s="8"/>
      <c r="N37" s="8">
        <v>-910</v>
      </c>
      <c r="O37" s="8"/>
      <c r="P37" s="8">
        <v>-840</v>
      </c>
      <c r="Q37" s="8"/>
      <c r="R37" s="8"/>
      <c r="S37" s="8"/>
      <c r="T37" s="8">
        <v>-1070</v>
      </c>
      <c r="U37" s="8">
        <v>-1150</v>
      </c>
      <c r="V37" s="8">
        <v>-880</v>
      </c>
      <c r="W37" s="8">
        <v>-920</v>
      </c>
      <c r="X37" s="8"/>
      <c r="Y37" s="8">
        <v>840</v>
      </c>
      <c r="Z37" s="8"/>
      <c r="AA37" s="8"/>
      <c r="AB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C37" s="8"/>
      <c r="BD37" s="8"/>
      <c r="BE37" s="8"/>
      <c r="BF37" s="8"/>
    </row>
    <row r="38" spans="1:58" ht="12.75">
      <c r="A38" s="7">
        <v>33573</v>
      </c>
      <c r="B38">
        <v>27.1</v>
      </c>
      <c r="C38">
        <v>42</v>
      </c>
      <c r="D38" s="6">
        <v>-14.9</v>
      </c>
      <c r="F38" s="8"/>
      <c r="G38" s="8">
        <v>-1400</v>
      </c>
      <c r="H38" s="8">
        <v>-990</v>
      </c>
      <c r="I38" s="8">
        <v>-620</v>
      </c>
      <c r="J38" s="8">
        <v>-560</v>
      </c>
      <c r="K38" s="8">
        <v>-1580</v>
      </c>
      <c r="L38" s="8">
        <v>-1580</v>
      </c>
      <c r="M38" s="8"/>
      <c r="N38" s="8">
        <v>-980</v>
      </c>
      <c r="O38" s="8"/>
      <c r="P38" s="8">
        <v>-870</v>
      </c>
      <c r="Q38" s="8"/>
      <c r="R38" s="8"/>
      <c r="S38" s="8"/>
      <c r="T38" s="8">
        <v>-1100</v>
      </c>
      <c r="U38" s="8">
        <v>-1180</v>
      </c>
      <c r="V38" s="8">
        <v>-810</v>
      </c>
      <c r="W38" s="8">
        <v>-950</v>
      </c>
      <c r="X38" s="8"/>
      <c r="Y38" s="8">
        <v>850</v>
      </c>
      <c r="Z38" s="8"/>
      <c r="AA38" s="8"/>
      <c r="AB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C38" s="8"/>
      <c r="BD38" s="8"/>
      <c r="BE38" s="8"/>
      <c r="BF38" s="8"/>
    </row>
    <row r="39" spans="1:58" ht="12.75">
      <c r="A39" s="7">
        <v>33604</v>
      </c>
      <c r="B39">
        <v>41.5</v>
      </c>
      <c r="C39">
        <v>42.3</v>
      </c>
      <c r="D39" s="6">
        <v>-0.7999999999999972</v>
      </c>
      <c r="F39" s="8"/>
      <c r="G39" s="8">
        <v>-1440</v>
      </c>
      <c r="H39" s="8">
        <v>-1030</v>
      </c>
      <c r="I39" s="8">
        <v>-670</v>
      </c>
      <c r="J39" s="8">
        <v>-600</v>
      </c>
      <c r="K39" s="8">
        <v>-1570</v>
      </c>
      <c r="L39" s="8">
        <v>-1580</v>
      </c>
      <c r="M39" s="8"/>
      <c r="N39" s="8">
        <v>-970</v>
      </c>
      <c r="O39" s="8"/>
      <c r="P39" s="8">
        <v>-930</v>
      </c>
      <c r="Q39" s="8"/>
      <c r="R39" s="8"/>
      <c r="S39" s="8"/>
      <c r="T39" s="8">
        <v>-1140</v>
      </c>
      <c r="U39" s="8">
        <v>-1230</v>
      </c>
      <c r="V39" s="8">
        <v>-950</v>
      </c>
      <c r="W39" s="8">
        <v>-910</v>
      </c>
      <c r="X39" s="8"/>
      <c r="Y39" s="8">
        <v>890</v>
      </c>
      <c r="Z39" s="8">
        <v>-1210</v>
      </c>
      <c r="AA39" s="8">
        <v>-1350</v>
      </c>
      <c r="AB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C39" s="8"/>
      <c r="BD39" s="8"/>
      <c r="BE39" s="8"/>
      <c r="BF39" s="8"/>
    </row>
    <row r="40" spans="1:58" ht="12.75">
      <c r="A40" s="7">
        <v>33635</v>
      </c>
      <c r="B40">
        <v>55.3</v>
      </c>
      <c r="C40">
        <v>40.6</v>
      </c>
      <c r="D40" s="6">
        <v>14.7</v>
      </c>
      <c r="F40" s="8"/>
      <c r="G40" s="8">
        <v>-1440</v>
      </c>
      <c r="H40" s="8">
        <v>-1030</v>
      </c>
      <c r="I40" s="8">
        <v>-570</v>
      </c>
      <c r="J40" s="8">
        <v>-510</v>
      </c>
      <c r="K40" s="8">
        <v>-1550</v>
      </c>
      <c r="L40" s="8">
        <v>-1580</v>
      </c>
      <c r="M40" s="8"/>
      <c r="N40" s="8">
        <v>-880</v>
      </c>
      <c r="O40" s="8"/>
      <c r="P40" s="8">
        <v>-900</v>
      </c>
      <c r="Q40" s="8"/>
      <c r="R40" s="8"/>
      <c r="S40" s="8"/>
      <c r="T40" s="8">
        <v>-1140</v>
      </c>
      <c r="U40" s="8">
        <v>-1220</v>
      </c>
      <c r="V40" s="8">
        <v>-920</v>
      </c>
      <c r="W40" s="8">
        <v>-840</v>
      </c>
      <c r="X40" s="8"/>
      <c r="Y40" s="8">
        <v>890</v>
      </c>
      <c r="Z40" s="8">
        <v>-1240</v>
      </c>
      <c r="AA40" s="8">
        <v>-1340</v>
      </c>
      <c r="AB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C40" s="8"/>
      <c r="BD40" s="8"/>
      <c r="BE40" s="8"/>
      <c r="BF40" s="8"/>
    </row>
    <row r="41" spans="1:58" ht="12.75">
      <c r="A41" s="7">
        <v>33664</v>
      </c>
      <c r="B41">
        <v>78.2</v>
      </c>
      <c r="C41">
        <v>53.3</v>
      </c>
      <c r="D41" s="6">
        <v>24.9</v>
      </c>
      <c r="F41" s="8">
        <v>-1500</v>
      </c>
      <c r="G41" s="8">
        <v>-1240</v>
      </c>
      <c r="H41" s="8">
        <v>-870</v>
      </c>
      <c r="I41" s="8">
        <v>-310</v>
      </c>
      <c r="J41" s="8">
        <v>-240</v>
      </c>
      <c r="K41" s="8">
        <v>-1330</v>
      </c>
      <c r="L41" s="8">
        <v>-1490</v>
      </c>
      <c r="M41" s="8"/>
      <c r="N41" s="8">
        <v>-690</v>
      </c>
      <c r="O41" s="8"/>
      <c r="P41" s="8">
        <v>-800</v>
      </c>
      <c r="Q41" s="8"/>
      <c r="R41" s="8"/>
      <c r="S41" s="8"/>
      <c r="T41" s="8">
        <v>-990</v>
      </c>
      <c r="U41" s="8">
        <v>-1050</v>
      </c>
      <c r="V41" s="8">
        <v>-790</v>
      </c>
      <c r="W41" s="8">
        <v>-620</v>
      </c>
      <c r="X41" s="8">
        <v>-1560</v>
      </c>
      <c r="Y41" s="8">
        <v>1050</v>
      </c>
      <c r="Z41" s="8">
        <v>-1140</v>
      </c>
      <c r="AA41" s="8">
        <v>-1110</v>
      </c>
      <c r="AB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C41" s="8"/>
      <c r="BD41" s="8"/>
      <c r="BE41" s="8"/>
      <c r="BF41" s="8"/>
    </row>
    <row r="42" spans="1:58" ht="12.75">
      <c r="A42" s="7">
        <v>33695</v>
      </c>
      <c r="B42">
        <v>59.2</v>
      </c>
      <c r="C42">
        <v>66.7</v>
      </c>
      <c r="D42" s="6">
        <v>-7.5</v>
      </c>
      <c r="F42" s="8">
        <v>-1450</v>
      </c>
      <c r="G42" s="8">
        <v>-1230</v>
      </c>
      <c r="H42" s="8">
        <v>-920</v>
      </c>
      <c r="I42" s="8">
        <v>-470</v>
      </c>
      <c r="J42" s="8">
        <v>-420</v>
      </c>
      <c r="K42" s="8">
        <v>-1210</v>
      </c>
      <c r="L42" s="8">
        <v>-1490</v>
      </c>
      <c r="M42" s="8"/>
      <c r="N42" s="8">
        <v>-750</v>
      </c>
      <c r="O42" s="8"/>
      <c r="P42" s="8">
        <v>-850</v>
      </c>
      <c r="Q42" s="8"/>
      <c r="R42" s="8"/>
      <c r="S42" s="8"/>
      <c r="T42" s="8">
        <v>-990</v>
      </c>
      <c r="U42" s="8">
        <v>-1070</v>
      </c>
      <c r="V42" s="8">
        <v>-840</v>
      </c>
      <c r="W42" s="8">
        <v>-680</v>
      </c>
      <c r="X42" s="8">
        <v>-1540</v>
      </c>
      <c r="Y42" s="8">
        <v>1090</v>
      </c>
      <c r="Z42" s="8">
        <v>-1110</v>
      </c>
      <c r="AA42" s="8">
        <v>-960</v>
      </c>
      <c r="AB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C42" s="8"/>
      <c r="BD42" s="8"/>
      <c r="BE42" s="8"/>
      <c r="BF42" s="8"/>
    </row>
    <row r="43" spans="1:58" ht="12.75">
      <c r="A43" s="7">
        <v>33725</v>
      </c>
      <c r="B43">
        <v>78.9</v>
      </c>
      <c r="C43">
        <v>92.4</v>
      </c>
      <c r="D43" s="6">
        <v>-13.5</v>
      </c>
      <c r="F43" s="8"/>
      <c r="G43" s="8">
        <v>-1370</v>
      </c>
      <c r="H43" s="8">
        <v>-1040</v>
      </c>
      <c r="I43" s="8">
        <v>-670</v>
      </c>
      <c r="J43" s="8">
        <v>-610</v>
      </c>
      <c r="K43" s="8">
        <v>-1230</v>
      </c>
      <c r="L43" s="8">
        <v>-1580</v>
      </c>
      <c r="M43" s="8"/>
      <c r="N43" s="8">
        <v>-970</v>
      </c>
      <c r="O43" s="8"/>
      <c r="P43" s="8">
        <v>-1010</v>
      </c>
      <c r="Q43" s="8"/>
      <c r="R43" s="8"/>
      <c r="S43" s="8"/>
      <c r="T43" s="8">
        <v>-1170</v>
      </c>
      <c r="U43" s="8">
        <v>-1250</v>
      </c>
      <c r="V43" s="8">
        <v>-980</v>
      </c>
      <c r="W43" s="8">
        <v>-910</v>
      </c>
      <c r="X43" s="8"/>
      <c r="Y43" s="8">
        <v>900</v>
      </c>
      <c r="Z43" s="8">
        <v>-1240</v>
      </c>
      <c r="AA43" s="8">
        <v>-870</v>
      </c>
      <c r="AB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C43" s="8"/>
      <c r="BD43" s="8"/>
      <c r="BE43" s="8"/>
      <c r="BF43" s="8"/>
    </row>
    <row r="44" spans="1:58" ht="12.75">
      <c r="A44" s="7">
        <v>33756</v>
      </c>
      <c r="B44">
        <v>50.4</v>
      </c>
      <c r="C44">
        <v>95.6</v>
      </c>
      <c r="D44" s="6">
        <v>-45.2</v>
      </c>
      <c r="F44" s="8"/>
      <c r="G44" s="8">
        <v>-1360</v>
      </c>
      <c r="H44" s="8">
        <v>-1080</v>
      </c>
      <c r="I44" s="8">
        <v>-810</v>
      </c>
      <c r="J44" s="8">
        <v>-750</v>
      </c>
      <c r="K44" s="8">
        <v>-1240</v>
      </c>
      <c r="L44" s="8">
        <v>-1580</v>
      </c>
      <c r="M44" s="8"/>
      <c r="N44" s="8">
        <v>-1090</v>
      </c>
      <c r="O44" s="8"/>
      <c r="P44" s="8">
        <v>-1030</v>
      </c>
      <c r="Q44" s="8"/>
      <c r="R44" s="8"/>
      <c r="S44" s="8"/>
      <c r="T44" s="8">
        <v>-1200</v>
      </c>
      <c r="U44" s="8">
        <v>-1280</v>
      </c>
      <c r="V44" s="8">
        <v>-1100</v>
      </c>
      <c r="W44" s="8">
        <v>-980</v>
      </c>
      <c r="X44" s="8"/>
      <c r="Y44" s="8">
        <v>810</v>
      </c>
      <c r="Z44" s="8">
        <v>-1230</v>
      </c>
      <c r="AA44" s="8">
        <v>-830</v>
      </c>
      <c r="AB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C44" s="8"/>
      <c r="BD44" s="8"/>
      <c r="BE44" s="8"/>
      <c r="BF44" s="8"/>
    </row>
    <row r="45" spans="1:58" ht="12.75">
      <c r="A45" s="7">
        <v>33786</v>
      </c>
      <c r="B45">
        <v>65.1</v>
      </c>
      <c r="C45">
        <v>99.4</v>
      </c>
      <c r="D45" s="6">
        <v>-34.3</v>
      </c>
      <c r="F45" s="8"/>
      <c r="G45" s="8">
        <v>-1440</v>
      </c>
      <c r="H45" s="8">
        <v>-1090</v>
      </c>
      <c r="I45" s="8">
        <v>-880</v>
      </c>
      <c r="J45" s="8">
        <v>-820</v>
      </c>
      <c r="K45" s="8">
        <v>-1320</v>
      </c>
      <c r="L45" s="8">
        <v>-1580</v>
      </c>
      <c r="M45" s="8"/>
      <c r="N45" s="8">
        <v>-1210</v>
      </c>
      <c r="O45" s="8"/>
      <c r="P45" s="8">
        <v>-1060</v>
      </c>
      <c r="Q45" s="8"/>
      <c r="R45" s="8"/>
      <c r="S45" s="8"/>
      <c r="T45" s="8">
        <v>-1250</v>
      </c>
      <c r="U45" s="8">
        <v>-1330</v>
      </c>
      <c r="V45" s="8">
        <v>-1130</v>
      </c>
      <c r="W45" s="8">
        <v>-1060</v>
      </c>
      <c r="X45" s="8"/>
      <c r="Y45" s="8">
        <v>750</v>
      </c>
      <c r="Z45" s="8">
        <v>-1310</v>
      </c>
      <c r="AA45" s="8">
        <v>-930</v>
      </c>
      <c r="AB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C45" s="8"/>
      <c r="BD45" s="8"/>
      <c r="BE45" s="8"/>
      <c r="BF45" s="8"/>
    </row>
    <row r="46" spans="1:58" ht="12.75">
      <c r="A46" s="7">
        <v>33817</v>
      </c>
      <c r="B46">
        <v>100.9</v>
      </c>
      <c r="C46">
        <v>87.1</v>
      </c>
      <c r="D46" s="6">
        <v>13.8</v>
      </c>
      <c r="F46" s="8"/>
      <c r="G46" s="8">
        <v>-1330</v>
      </c>
      <c r="H46" s="8">
        <v>-850</v>
      </c>
      <c r="I46" s="8">
        <v>-600</v>
      </c>
      <c r="J46" s="8">
        <v>-550</v>
      </c>
      <c r="K46" s="8">
        <v>-1220</v>
      </c>
      <c r="L46" s="8">
        <v>-1580</v>
      </c>
      <c r="M46" s="8"/>
      <c r="N46" s="8">
        <v>-1110</v>
      </c>
      <c r="O46" s="8"/>
      <c r="P46" s="8">
        <v>-940</v>
      </c>
      <c r="Q46" s="8"/>
      <c r="R46" s="8"/>
      <c r="S46" s="8"/>
      <c r="T46" s="8">
        <v>-1100</v>
      </c>
      <c r="U46" s="8">
        <v>-1160</v>
      </c>
      <c r="V46" s="8">
        <v>-790</v>
      </c>
      <c r="W46" s="8">
        <v>-970</v>
      </c>
      <c r="X46" s="8"/>
      <c r="Y46" s="8">
        <v>740</v>
      </c>
      <c r="Z46" s="8">
        <v>-1310</v>
      </c>
      <c r="AA46" s="8">
        <v>-940</v>
      </c>
      <c r="AB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C46" s="8"/>
      <c r="BD46" s="8"/>
      <c r="BE46" s="8"/>
      <c r="BF46" s="8"/>
    </row>
    <row r="47" spans="1:58" ht="12.75">
      <c r="A47" s="7">
        <v>33848</v>
      </c>
      <c r="B47">
        <v>68.6</v>
      </c>
      <c r="C47">
        <v>68.6</v>
      </c>
      <c r="D47" s="6">
        <v>0</v>
      </c>
      <c r="F47" s="8">
        <v>-1510</v>
      </c>
      <c r="G47" s="8">
        <v>-1270</v>
      </c>
      <c r="H47" s="8">
        <v>-950</v>
      </c>
      <c r="I47" s="8">
        <v>-600</v>
      </c>
      <c r="J47" s="8">
        <v>-550</v>
      </c>
      <c r="K47" s="8">
        <v>-1290</v>
      </c>
      <c r="L47" s="8">
        <v>-1580</v>
      </c>
      <c r="M47" s="8"/>
      <c r="N47" s="8">
        <v>-1020</v>
      </c>
      <c r="O47" s="8"/>
      <c r="P47" s="8">
        <v>-940</v>
      </c>
      <c r="Q47" s="8"/>
      <c r="R47" s="8"/>
      <c r="S47" s="8"/>
      <c r="T47" s="8">
        <v>-1160</v>
      </c>
      <c r="U47" s="8">
        <v>-1240</v>
      </c>
      <c r="V47" s="8">
        <v>-950</v>
      </c>
      <c r="W47" s="8">
        <v>-860</v>
      </c>
      <c r="X47" s="8"/>
      <c r="Y47" s="8">
        <v>890</v>
      </c>
      <c r="Z47" s="8">
        <v>-1210</v>
      </c>
      <c r="AA47" s="8">
        <v>-1080</v>
      </c>
      <c r="AB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C47" s="8"/>
      <c r="BD47" s="8"/>
      <c r="BE47" s="8"/>
      <c r="BF47" s="8"/>
    </row>
    <row r="48" spans="1:58" ht="12.75">
      <c r="A48" s="7">
        <v>33878</v>
      </c>
      <c r="B48">
        <v>74.4</v>
      </c>
      <c r="C48">
        <v>57.6</v>
      </c>
      <c r="D48" s="6">
        <v>16.8</v>
      </c>
      <c r="F48" s="8">
        <v>-1560</v>
      </c>
      <c r="G48" s="8">
        <v>-1250</v>
      </c>
      <c r="H48" s="8">
        <v>-800</v>
      </c>
      <c r="I48" s="8">
        <v>-330</v>
      </c>
      <c r="J48" s="8">
        <v>-280</v>
      </c>
      <c r="K48" s="8">
        <v>-1230</v>
      </c>
      <c r="L48" s="8">
        <v>-1580</v>
      </c>
      <c r="M48" s="8"/>
      <c r="N48" s="8">
        <v>-920</v>
      </c>
      <c r="O48" s="8"/>
      <c r="P48" s="8">
        <v>-880</v>
      </c>
      <c r="Q48" s="8"/>
      <c r="R48" s="8"/>
      <c r="S48" s="8"/>
      <c r="T48" s="8">
        <v>-1090</v>
      </c>
      <c r="U48" s="8">
        <v>-1150</v>
      </c>
      <c r="V48" s="8">
        <v>-740</v>
      </c>
      <c r="W48" s="8">
        <v>-710</v>
      </c>
      <c r="X48" s="8"/>
      <c r="Y48" s="8">
        <v>1000</v>
      </c>
      <c r="Z48" s="8">
        <v>-1250</v>
      </c>
      <c r="AA48" s="8">
        <v>-1130</v>
      </c>
      <c r="AB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C48" s="8"/>
      <c r="BD48" s="8"/>
      <c r="BE48" s="8"/>
      <c r="BF48" s="8"/>
    </row>
    <row r="49" spans="1:58" ht="12.75">
      <c r="A49" s="7">
        <v>33909</v>
      </c>
      <c r="B49">
        <v>112.5</v>
      </c>
      <c r="C49">
        <v>48.7</v>
      </c>
      <c r="D49" s="6">
        <v>63.8</v>
      </c>
      <c r="F49" s="8">
        <v>-1290</v>
      </c>
      <c r="G49" s="8">
        <v>-1050</v>
      </c>
      <c r="H49" s="8">
        <v>-690</v>
      </c>
      <c r="I49" s="8">
        <v>-210</v>
      </c>
      <c r="J49" s="8">
        <v>-160</v>
      </c>
      <c r="K49" s="8">
        <v>-990</v>
      </c>
      <c r="L49" s="8">
        <v>-1580</v>
      </c>
      <c r="M49" s="8"/>
      <c r="N49" s="8">
        <v>-740</v>
      </c>
      <c r="O49" s="8"/>
      <c r="P49" s="8">
        <v>-760</v>
      </c>
      <c r="Q49" s="8">
        <v>-1430</v>
      </c>
      <c r="R49" s="8"/>
      <c r="S49" s="8"/>
      <c r="T49" s="8">
        <v>-950</v>
      </c>
      <c r="U49" s="8">
        <v>-1010</v>
      </c>
      <c r="V49" s="8">
        <v>-680</v>
      </c>
      <c r="W49" s="8">
        <v>-350</v>
      </c>
      <c r="X49" s="8">
        <v>-1520</v>
      </c>
      <c r="Y49" s="8">
        <v>1420</v>
      </c>
      <c r="Z49" s="8">
        <v>-1100</v>
      </c>
      <c r="AA49" s="8">
        <v>-960</v>
      </c>
      <c r="AB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C49" s="8"/>
      <c r="BD49" s="8"/>
      <c r="BE49" s="8"/>
      <c r="BF49" s="8"/>
    </row>
    <row r="50" spans="1:58" ht="12.75">
      <c r="A50" s="7">
        <v>33939</v>
      </c>
      <c r="B50">
        <v>87.4</v>
      </c>
      <c r="C50">
        <v>42</v>
      </c>
      <c r="D50" s="6">
        <v>45.4</v>
      </c>
      <c r="F50" s="8">
        <v>-950</v>
      </c>
      <c r="G50" s="8">
        <v>-770</v>
      </c>
      <c r="H50" s="8">
        <v>-650</v>
      </c>
      <c r="I50" s="8">
        <v>-210</v>
      </c>
      <c r="J50" s="8">
        <v>-150</v>
      </c>
      <c r="K50" s="8">
        <v>-640</v>
      </c>
      <c r="L50" s="8">
        <v>-1210</v>
      </c>
      <c r="M50" s="8"/>
      <c r="N50" s="8">
        <v>-500</v>
      </c>
      <c r="O50" s="8"/>
      <c r="P50" s="8">
        <v>-610</v>
      </c>
      <c r="Q50" s="8">
        <v>-1120</v>
      </c>
      <c r="R50" s="8">
        <v>-1190</v>
      </c>
      <c r="S50" s="8">
        <v>-1080</v>
      </c>
      <c r="T50" s="8">
        <v>-810</v>
      </c>
      <c r="U50" s="8">
        <v>-890</v>
      </c>
      <c r="V50" s="8">
        <v>-690</v>
      </c>
      <c r="W50" s="8">
        <v>-240</v>
      </c>
      <c r="X50" s="8">
        <v>-1260</v>
      </c>
      <c r="Y50" s="8">
        <v>1520</v>
      </c>
      <c r="Z50" s="8">
        <v>-880</v>
      </c>
      <c r="AA50" s="8">
        <v>-610</v>
      </c>
      <c r="AB50" s="8">
        <v>-1580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C50" s="8"/>
      <c r="BD50" s="8"/>
      <c r="BE50" s="8"/>
      <c r="BF50" s="8"/>
    </row>
    <row r="51" spans="1:58" ht="12.75">
      <c r="A51" s="7">
        <v>33970</v>
      </c>
      <c r="B51">
        <v>73.4</v>
      </c>
      <c r="C51">
        <v>42.3</v>
      </c>
      <c r="D51" s="6">
        <v>31.1</v>
      </c>
      <c r="F51" s="8">
        <v>-830</v>
      </c>
      <c r="G51" s="8">
        <v>-670</v>
      </c>
      <c r="H51" s="8">
        <v>-630</v>
      </c>
      <c r="I51" s="8">
        <v>-210</v>
      </c>
      <c r="J51" s="8">
        <v>-140</v>
      </c>
      <c r="K51" s="8">
        <v>-310</v>
      </c>
      <c r="L51" s="8">
        <v>-1210</v>
      </c>
      <c r="M51" s="8">
        <v>-1490</v>
      </c>
      <c r="N51" s="8">
        <v>-480</v>
      </c>
      <c r="O51" s="8">
        <v>-1540</v>
      </c>
      <c r="P51" s="8">
        <v>-480</v>
      </c>
      <c r="Q51" s="8">
        <v>-1040</v>
      </c>
      <c r="R51" s="8">
        <v>-890</v>
      </c>
      <c r="S51" s="8">
        <v>-1010</v>
      </c>
      <c r="T51" s="8">
        <v>-720</v>
      </c>
      <c r="U51" s="8">
        <v>-780</v>
      </c>
      <c r="V51" s="8">
        <v>-640</v>
      </c>
      <c r="W51" s="8">
        <v>-320</v>
      </c>
      <c r="X51" s="8">
        <v>-1180</v>
      </c>
      <c r="Y51" s="8">
        <v>1510</v>
      </c>
      <c r="Z51" s="8">
        <v>-760</v>
      </c>
      <c r="AA51" s="8">
        <v>-140</v>
      </c>
      <c r="AB51" s="8">
        <v>-1450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C51" s="8"/>
      <c r="BD51" s="8"/>
      <c r="BE51" s="8"/>
      <c r="BF51" s="8"/>
    </row>
    <row r="52" spans="1:58" ht="12.75">
      <c r="A52" s="7">
        <v>34001</v>
      </c>
      <c r="B52">
        <v>28.3</v>
      </c>
      <c r="C52">
        <v>40.6</v>
      </c>
      <c r="D52" s="6">
        <v>-12.3</v>
      </c>
      <c r="F52" s="8">
        <v>-840</v>
      </c>
      <c r="G52" s="8">
        <v>-710</v>
      </c>
      <c r="H52" s="8">
        <v>-730</v>
      </c>
      <c r="I52" s="8">
        <v>-430</v>
      </c>
      <c r="J52" s="8">
        <v>-360</v>
      </c>
      <c r="K52" s="8">
        <v>-440</v>
      </c>
      <c r="L52" s="8">
        <v>-1280</v>
      </c>
      <c r="M52" s="8">
        <v>-1440</v>
      </c>
      <c r="N52" s="8">
        <v>-690</v>
      </c>
      <c r="O52" s="8">
        <v>-1320</v>
      </c>
      <c r="P52" s="8">
        <v>-710</v>
      </c>
      <c r="Q52" s="8">
        <v>-1040</v>
      </c>
      <c r="R52" s="8">
        <v>-920</v>
      </c>
      <c r="S52" s="8">
        <v>-1050</v>
      </c>
      <c r="T52" s="8">
        <v>-780</v>
      </c>
      <c r="U52" s="8">
        <v>-840</v>
      </c>
      <c r="V52" s="8">
        <v>-730</v>
      </c>
      <c r="W52" s="8">
        <v>-510</v>
      </c>
      <c r="X52" s="8">
        <v>-1200</v>
      </c>
      <c r="Y52" s="8">
        <v>1300</v>
      </c>
      <c r="Z52" s="8">
        <v>-790</v>
      </c>
      <c r="AA52" s="8">
        <v>-70</v>
      </c>
      <c r="AB52" s="8">
        <v>-1460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C52" s="8"/>
      <c r="BD52" s="8"/>
      <c r="BE52" s="8"/>
      <c r="BF52" s="8"/>
    </row>
    <row r="53" spans="1:58" ht="12.75">
      <c r="A53" s="7">
        <v>34029</v>
      </c>
      <c r="B53">
        <v>32</v>
      </c>
      <c r="C53">
        <v>53.3</v>
      </c>
      <c r="D53" s="6">
        <v>-21.3</v>
      </c>
      <c r="F53" s="8">
        <v>-900</v>
      </c>
      <c r="G53" s="8">
        <v>-780</v>
      </c>
      <c r="H53" s="8">
        <v>-810</v>
      </c>
      <c r="I53" s="8">
        <v>-580</v>
      </c>
      <c r="J53" s="8">
        <v>-520</v>
      </c>
      <c r="K53" s="8">
        <v>-620</v>
      </c>
      <c r="L53" s="8">
        <v>-1370</v>
      </c>
      <c r="M53" s="8">
        <v>-1410</v>
      </c>
      <c r="N53" s="8">
        <v>-850</v>
      </c>
      <c r="O53" s="8">
        <v>-1520</v>
      </c>
      <c r="P53" s="8">
        <v>-780</v>
      </c>
      <c r="Q53" s="8">
        <v>-1130</v>
      </c>
      <c r="R53" s="8">
        <v>-1090</v>
      </c>
      <c r="S53" s="8">
        <v>-1110</v>
      </c>
      <c r="T53" s="8">
        <v>-870</v>
      </c>
      <c r="U53" s="8">
        <v>-930</v>
      </c>
      <c r="V53" s="8">
        <v>-820</v>
      </c>
      <c r="W53" s="8">
        <v>-600</v>
      </c>
      <c r="X53" s="8">
        <v>-1290</v>
      </c>
      <c r="Y53" s="8">
        <v>1210</v>
      </c>
      <c r="Z53" s="8">
        <v>-890</v>
      </c>
      <c r="AA53" s="8">
        <v>-100</v>
      </c>
      <c r="AB53" s="8">
        <v>-1640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C53" s="8"/>
      <c r="BD53" s="8"/>
      <c r="BE53" s="8"/>
      <c r="BF53" s="8"/>
    </row>
    <row r="54" spans="1:58" ht="12.75">
      <c r="A54" s="7">
        <v>34060</v>
      </c>
      <c r="B54">
        <v>66.4</v>
      </c>
      <c r="C54">
        <v>66.7</v>
      </c>
      <c r="D54" s="6">
        <v>-0.29999999999999716</v>
      </c>
      <c r="F54" s="8">
        <v>-880</v>
      </c>
      <c r="G54" s="8">
        <v>-750</v>
      </c>
      <c r="H54" s="8">
        <v>-790</v>
      </c>
      <c r="I54" s="8">
        <v>-600</v>
      </c>
      <c r="J54" s="8">
        <v>-530</v>
      </c>
      <c r="K54" s="8">
        <v>-700</v>
      </c>
      <c r="L54" s="8">
        <v>-1440</v>
      </c>
      <c r="M54" s="8">
        <v>-1400</v>
      </c>
      <c r="N54" s="8">
        <v>-920</v>
      </c>
      <c r="O54" s="8"/>
      <c r="P54" s="8">
        <v>-810</v>
      </c>
      <c r="Q54" s="8">
        <v>-1170</v>
      </c>
      <c r="R54" s="8">
        <v>-1230</v>
      </c>
      <c r="S54" s="8">
        <v>-1120</v>
      </c>
      <c r="T54" s="8">
        <v>-890</v>
      </c>
      <c r="U54" s="8">
        <v>-950</v>
      </c>
      <c r="V54" s="8">
        <v>-840</v>
      </c>
      <c r="W54" s="8">
        <v>-660</v>
      </c>
      <c r="X54" s="8">
        <v>-1310</v>
      </c>
      <c r="Y54" s="8">
        <v>1100</v>
      </c>
      <c r="Z54" s="8">
        <v>-920</v>
      </c>
      <c r="AA54" s="8">
        <v>-190</v>
      </c>
      <c r="AB54" s="8">
        <v>-1680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C54" s="8"/>
      <c r="BD54" s="8"/>
      <c r="BE54" s="8"/>
      <c r="BF54" s="8"/>
    </row>
    <row r="55" spans="1:58" ht="12.75">
      <c r="A55" s="7">
        <v>34090</v>
      </c>
      <c r="B55">
        <v>127.1</v>
      </c>
      <c r="C55">
        <v>92.4</v>
      </c>
      <c r="D55" s="6">
        <v>34.7</v>
      </c>
      <c r="F55" s="8">
        <v>-760</v>
      </c>
      <c r="G55" s="8">
        <v>-580</v>
      </c>
      <c r="H55" s="8">
        <v>-610</v>
      </c>
      <c r="I55" s="8">
        <v>-320</v>
      </c>
      <c r="J55" s="8">
        <v>-260</v>
      </c>
      <c r="K55" s="8">
        <v>-600</v>
      </c>
      <c r="L55" s="8">
        <v>-1400</v>
      </c>
      <c r="M55" s="8">
        <v>-1360</v>
      </c>
      <c r="N55" s="8">
        <v>-760</v>
      </c>
      <c r="O55" s="8"/>
      <c r="P55" s="8">
        <v>-740</v>
      </c>
      <c r="Q55" s="8">
        <v>-1060</v>
      </c>
      <c r="R55" s="8">
        <v>-1200</v>
      </c>
      <c r="S55" s="8">
        <v>-980</v>
      </c>
      <c r="T55" s="8">
        <v>-740</v>
      </c>
      <c r="U55" s="8">
        <v>-780</v>
      </c>
      <c r="V55" s="8">
        <v>-650</v>
      </c>
      <c r="W55" s="8">
        <v>-490</v>
      </c>
      <c r="X55" s="8">
        <v>-1160</v>
      </c>
      <c r="Y55" s="8">
        <v>1160</v>
      </c>
      <c r="Z55" s="8">
        <v>-860</v>
      </c>
      <c r="AA55" s="8">
        <v>-160</v>
      </c>
      <c r="AB55" s="8">
        <v>-1470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C55" s="8"/>
      <c r="BD55" s="8"/>
      <c r="BE55" s="8"/>
      <c r="BF55" s="8"/>
    </row>
    <row r="56" spans="1:58" ht="12.75">
      <c r="A56" s="7">
        <v>34121</v>
      </c>
      <c r="B56">
        <v>80.2</v>
      </c>
      <c r="C56">
        <v>95.6</v>
      </c>
      <c r="D56" s="6">
        <v>-15.4</v>
      </c>
      <c r="F56" s="8">
        <v>-890</v>
      </c>
      <c r="G56" s="8">
        <v>-770</v>
      </c>
      <c r="H56" s="8">
        <v>-820</v>
      </c>
      <c r="I56" s="8">
        <v>-660</v>
      </c>
      <c r="J56" s="8">
        <v>-590</v>
      </c>
      <c r="K56" s="8">
        <v>-810</v>
      </c>
      <c r="L56" s="8">
        <v>-1470</v>
      </c>
      <c r="M56" s="8">
        <v>-1400</v>
      </c>
      <c r="N56" s="8">
        <v>-920</v>
      </c>
      <c r="O56" s="8"/>
      <c r="P56" s="8">
        <v>-820</v>
      </c>
      <c r="Q56" s="8">
        <v>-1090</v>
      </c>
      <c r="R56" s="8">
        <v>-1130</v>
      </c>
      <c r="S56" s="8">
        <v>-1090</v>
      </c>
      <c r="T56" s="8">
        <v>-870</v>
      </c>
      <c r="U56" s="8">
        <v>-930</v>
      </c>
      <c r="V56" s="8">
        <v>-900</v>
      </c>
      <c r="W56" s="8">
        <v>-730</v>
      </c>
      <c r="X56" s="8">
        <v>-1270</v>
      </c>
      <c r="Y56" s="8">
        <v>980</v>
      </c>
      <c r="Z56" s="8">
        <v>-880</v>
      </c>
      <c r="AA56" s="8">
        <v>-200</v>
      </c>
      <c r="AB56" s="8">
        <v>-1520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C56" s="8"/>
      <c r="BD56" s="8"/>
      <c r="BE56" s="8"/>
      <c r="BF56" s="8"/>
    </row>
    <row r="57" spans="1:58" ht="12.75">
      <c r="A57" s="7">
        <v>34151</v>
      </c>
      <c r="B57">
        <v>45.8</v>
      </c>
      <c r="C57">
        <v>99.4</v>
      </c>
      <c r="D57" s="6">
        <v>-53.6</v>
      </c>
      <c r="F57" s="8">
        <v>-1020</v>
      </c>
      <c r="G57" s="8">
        <v>-870</v>
      </c>
      <c r="H57" s="8">
        <v>-860</v>
      </c>
      <c r="I57" s="8">
        <v>-770</v>
      </c>
      <c r="J57" s="8">
        <v>-700</v>
      </c>
      <c r="K57" s="8">
        <v>-910</v>
      </c>
      <c r="L57" s="8">
        <v>-1580</v>
      </c>
      <c r="M57" s="8">
        <v>-1560</v>
      </c>
      <c r="N57" s="8">
        <v>-1080</v>
      </c>
      <c r="O57" s="8"/>
      <c r="P57" s="8">
        <v>-860</v>
      </c>
      <c r="Q57" s="8">
        <v>-1240</v>
      </c>
      <c r="R57" s="8">
        <v>-1350</v>
      </c>
      <c r="S57" s="8"/>
      <c r="T57" s="8">
        <v>-950</v>
      </c>
      <c r="U57" s="8">
        <v>-1010</v>
      </c>
      <c r="V57" s="8">
        <v>-900</v>
      </c>
      <c r="W57" s="8">
        <v>-870</v>
      </c>
      <c r="X57" s="8">
        <v>-1390</v>
      </c>
      <c r="Y57" s="8">
        <v>910</v>
      </c>
      <c r="Z57" s="8">
        <v>-990</v>
      </c>
      <c r="AA57" s="8">
        <v>-250</v>
      </c>
      <c r="AB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C57" s="8"/>
      <c r="BD57" s="8"/>
      <c r="BE57" s="8"/>
      <c r="BF57" s="8"/>
    </row>
    <row r="58" spans="1:58" ht="12.75">
      <c r="A58" s="7">
        <v>34182</v>
      </c>
      <c r="B58">
        <v>44.3</v>
      </c>
      <c r="C58">
        <v>87.1</v>
      </c>
      <c r="D58" s="6">
        <v>-42.8</v>
      </c>
      <c r="F58" s="8">
        <v>-1090</v>
      </c>
      <c r="G58" s="8">
        <v>-910</v>
      </c>
      <c r="H58" s="8">
        <v>-870</v>
      </c>
      <c r="I58" s="8">
        <v>-770</v>
      </c>
      <c r="J58" s="8">
        <v>-710</v>
      </c>
      <c r="K58" s="8">
        <v>-990</v>
      </c>
      <c r="L58" s="8">
        <v>-1580</v>
      </c>
      <c r="M58" s="8"/>
      <c r="N58" s="8">
        <v>-1170</v>
      </c>
      <c r="O58" s="8"/>
      <c r="P58" s="8">
        <v>-870</v>
      </c>
      <c r="Q58" s="8">
        <v>-1320</v>
      </c>
      <c r="R58" s="8">
        <v>-1540</v>
      </c>
      <c r="S58" s="8"/>
      <c r="T58" s="8">
        <v>-980</v>
      </c>
      <c r="U58" s="8">
        <v>-1050</v>
      </c>
      <c r="V58" s="8">
        <v>-910</v>
      </c>
      <c r="W58" s="8">
        <v>-920</v>
      </c>
      <c r="X58" s="8">
        <v>-1460</v>
      </c>
      <c r="Y58" s="8">
        <v>880</v>
      </c>
      <c r="Z58" s="8">
        <v>-1050</v>
      </c>
      <c r="AA58" s="8">
        <v>-350</v>
      </c>
      <c r="AB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C58" s="8"/>
      <c r="BD58" s="8"/>
      <c r="BE58" s="8"/>
      <c r="BF58" s="8"/>
    </row>
    <row r="59" spans="1:58" ht="12.75">
      <c r="A59" s="7">
        <v>34213</v>
      </c>
      <c r="B59">
        <v>82.1</v>
      </c>
      <c r="C59">
        <v>68.6</v>
      </c>
      <c r="D59" s="6">
        <v>13.5</v>
      </c>
      <c r="F59" s="8">
        <v>-1110</v>
      </c>
      <c r="G59" s="8">
        <v>-870</v>
      </c>
      <c r="H59" s="8">
        <v>-760</v>
      </c>
      <c r="I59" s="8">
        <v>-670</v>
      </c>
      <c r="J59" s="8">
        <v>-620</v>
      </c>
      <c r="K59" s="8">
        <v>-1010</v>
      </c>
      <c r="L59" s="8">
        <v>-1580</v>
      </c>
      <c r="M59" s="8"/>
      <c r="N59" s="8">
        <v>-1290</v>
      </c>
      <c r="O59" s="8"/>
      <c r="P59" s="8">
        <v>-840</v>
      </c>
      <c r="Q59" s="8">
        <v>-1400</v>
      </c>
      <c r="R59" s="8"/>
      <c r="S59" s="8"/>
      <c r="T59" s="8">
        <v>-920</v>
      </c>
      <c r="U59" s="8">
        <v>-970</v>
      </c>
      <c r="V59" s="8">
        <v>-770</v>
      </c>
      <c r="W59" s="8">
        <v>-860</v>
      </c>
      <c r="X59" s="8">
        <v>-1500</v>
      </c>
      <c r="Y59" s="8">
        <v>800</v>
      </c>
      <c r="Z59" s="8">
        <v>-1090</v>
      </c>
      <c r="AA59" s="8">
        <v>-390</v>
      </c>
      <c r="AB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C59" s="8"/>
      <c r="BD59" s="8"/>
      <c r="BE59" s="8"/>
      <c r="BF59" s="8"/>
    </row>
    <row r="60" spans="1:58" ht="12.75">
      <c r="A60" s="7">
        <v>34243</v>
      </c>
      <c r="B60">
        <v>32.1</v>
      </c>
      <c r="C60">
        <v>57.6</v>
      </c>
      <c r="D60" s="6">
        <v>-25.5</v>
      </c>
      <c r="F60" s="8">
        <v>-1270</v>
      </c>
      <c r="G60" s="8">
        <v>-1030</v>
      </c>
      <c r="H60" s="8">
        <v>-910</v>
      </c>
      <c r="I60" s="8">
        <v>-760</v>
      </c>
      <c r="J60" s="8">
        <v>-700</v>
      </c>
      <c r="K60" s="8">
        <v>-1260</v>
      </c>
      <c r="L60" s="8">
        <v>-1580</v>
      </c>
      <c r="M60" s="8"/>
      <c r="N60" s="8">
        <v>-1210</v>
      </c>
      <c r="O60" s="8"/>
      <c r="P60" s="8">
        <v>-890</v>
      </c>
      <c r="Q60" s="8">
        <v>-1440</v>
      </c>
      <c r="R60" s="8"/>
      <c r="S60" s="8"/>
      <c r="T60" s="8">
        <v>-1050</v>
      </c>
      <c r="U60" s="8">
        <v>-1130</v>
      </c>
      <c r="V60" s="8">
        <v>-920</v>
      </c>
      <c r="W60" s="8">
        <v>-950</v>
      </c>
      <c r="X60" s="8">
        <v>-1550</v>
      </c>
      <c r="Y60" s="8">
        <v>850</v>
      </c>
      <c r="Z60" s="8">
        <v>-1130</v>
      </c>
      <c r="AA60" s="8">
        <v>-520</v>
      </c>
      <c r="AB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C60" s="8"/>
      <c r="BD60" s="8"/>
      <c r="BE60" s="8"/>
      <c r="BF60" s="8"/>
    </row>
    <row r="61" spans="1:58" ht="12.75">
      <c r="A61" s="7">
        <v>34274</v>
      </c>
      <c r="B61">
        <v>84.2</v>
      </c>
      <c r="C61">
        <v>48.7</v>
      </c>
      <c r="D61" s="6">
        <v>35.5</v>
      </c>
      <c r="F61" s="8">
        <v>-1330</v>
      </c>
      <c r="G61" s="8">
        <v>-1060</v>
      </c>
      <c r="H61" s="8">
        <v>-870</v>
      </c>
      <c r="I61" s="8">
        <v>-600</v>
      </c>
      <c r="J61" s="8">
        <v>-540</v>
      </c>
      <c r="K61" s="8">
        <v>-1390</v>
      </c>
      <c r="L61" s="8">
        <v>-1580</v>
      </c>
      <c r="M61" s="8"/>
      <c r="N61" s="8">
        <v>-1140</v>
      </c>
      <c r="O61" s="8"/>
      <c r="P61" s="8">
        <v>-920</v>
      </c>
      <c r="Q61" s="8">
        <v>-1440</v>
      </c>
      <c r="R61" s="8"/>
      <c r="S61" s="8"/>
      <c r="T61" s="8">
        <v>-1060</v>
      </c>
      <c r="U61" s="8">
        <v>-1130</v>
      </c>
      <c r="V61" s="8">
        <v>-850</v>
      </c>
      <c r="W61" s="8">
        <v>-880</v>
      </c>
      <c r="X61" s="8">
        <v>-1550</v>
      </c>
      <c r="Y61" s="8">
        <v>900</v>
      </c>
      <c r="Z61" s="8">
        <v>-1130</v>
      </c>
      <c r="AA61" s="8">
        <v>-770</v>
      </c>
      <c r="AB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C61" s="8"/>
      <c r="BD61" s="8"/>
      <c r="BE61" s="8"/>
      <c r="BF61" s="8"/>
    </row>
    <row r="62" spans="1:58" ht="12.75">
      <c r="A62" s="7">
        <v>34304</v>
      </c>
      <c r="B62">
        <v>109.4</v>
      </c>
      <c r="C62">
        <v>42</v>
      </c>
      <c r="D62" s="6">
        <v>67.4</v>
      </c>
      <c r="F62" s="8">
        <v>-1050</v>
      </c>
      <c r="G62" s="8">
        <v>-760</v>
      </c>
      <c r="H62" s="8">
        <v>-650</v>
      </c>
      <c r="I62" s="8">
        <v>-200</v>
      </c>
      <c r="J62" s="8">
        <v>-140</v>
      </c>
      <c r="K62" s="8">
        <v>-1140</v>
      </c>
      <c r="L62" s="8">
        <v>-1480</v>
      </c>
      <c r="M62" s="8"/>
      <c r="N62" s="8">
        <v>-800</v>
      </c>
      <c r="O62" s="8"/>
      <c r="P62" s="8">
        <v>-700</v>
      </c>
      <c r="Q62" s="8">
        <v>-1220</v>
      </c>
      <c r="R62" s="8"/>
      <c r="S62" s="8">
        <v>-1090</v>
      </c>
      <c r="T62" s="8">
        <v>-820</v>
      </c>
      <c r="U62" s="8">
        <v>-870</v>
      </c>
      <c r="V62" s="8">
        <v>-670</v>
      </c>
      <c r="W62" s="8">
        <v>-460</v>
      </c>
      <c r="X62" s="8">
        <v>-1310</v>
      </c>
      <c r="Y62" s="8">
        <v>1190</v>
      </c>
      <c r="Z62" s="8">
        <v>-950</v>
      </c>
      <c r="AA62" s="8">
        <v>-510</v>
      </c>
      <c r="AB62" s="8">
        <v>-1630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C62" s="8"/>
      <c r="BD62" s="8"/>
      <c r="BE62" s="8"/>
      <c r="BF62" s="8"/>
    </row>
    <row r="63" spans="1:58" ht="12.75">
      <c r="A63" s="7">
        <v>34335</v>
      </c>
      <c r="B63">
        <v>73.7</v>
      </c>
      <c r="C63">
        <v>42.3</v>
      </c>
      <c r="D63" s="6">
        <v>31.4</v>
      </c>
      <c r="F63" s="8">
        <v>-960</v>
      </c>
      <c r="G63" s="8">
        <v>-760</v>
      </c>
      <c r="H63" s="8">
        <v>-730</v>
      </c>
      <c r="I63" s="8">
        <v>-360</v>
      </c>
      <c r="J63" s="8">
        <v>-300</v>
      </c>
      <c r="K63" s="8">
        <v>-1010</v>
      </c>
      <c r="L63" s="8">
        <v>-1350</v>
      </c>
      <c r="M63" s="8"/>
      <c r="N63" s="8">
        <v>-670</v>
      </c>
      <c r="O63" s="8"/>
      <c r="P63" s="8">
        <v>-630</v>
      </c>
      <c r="Q63" s="8">
        <v>-1110</v>
      </c>
      <c r="R63" s="8">
        <v>-1390</v>
      </c>
      <c r="S63" s="8">
        <v>-1050</v>
      </c>
      <c r="T63" s="8">
        <v>-800</v>
      </c>
      <c r="U63" s="8">
        <v>-860</v>
      </c>
      <c r="V63" s="8">
        <v>-720</v>
      </c>
      <c r="W63" s="8">
        <v>-430</v>
      </c>
      <c r="X63" s="8">
        <v>-1240</v>
      </c>
      <c r="Y63" s="8">
        <v>1380</v>
      </c>
      <c r="Z63" s="8">
        <v>-840</v>
      </c>
      <c r="AA63" s="8">
        <v>-520</v>
      </c>
      <c r="AB63" s="8">
        <v>-1520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C63" s="8"/>
      <c r="BD63" s="8"/>
      <c r="BE63" s="8"/>
      <c r="BF63" s="8"/>
    </row>
    <row r="64" spans="1:58" ht="12.75">
      <c r="A64" s="7">
        <v>34366</v>
      </c>
      <c r="B64">
        <v>86.3</v>
      </c>
      <c r="C64">
        <v>40.6</v>
      </c>
      <c r="D64" s="6">
        <v>45.7</v>
      </c>
      <c r="F64" s="8">
        <v>-870</v>
      </c>
      <c r="G64" s="8">
        <v>-620</v>
      </c>
      <c r="H64" s="8">
        <v>-570</v>
      </c>
      <c r="I64" s="8">
        <v>-190</v>
      </c>
      <c r="J64" s="8">
        <v>-130</v>
      </c>
      <c r="K64" s="8">
        <v>-830</v>
      </c>
      <c r="L64" s="8">
        <v>-1270</v>
      </c>
      <c r="M64" s="8"/>
      <c r="N64" s="8">
        <v>-540</v>
      </c>
      <c r="O64" s="8"/>
      <c r="P64" s="8">
        <v>-570</v>
      </c>
      <c r="Q64" s="8">
        <v>-1020</v>
      </c>
      <c r="R64" s="8">
        <v>-1210</v>
      </c>
      <c r="S64" s="8">
        <v>-970</v>
      </c>
      <c r="T64" s="8">
        <v>-690</v>
      </c>
      <c r="U64" s="8">
        <v>-740</v>
      </c>
      <c r="V64" s="8">
        <v>-570</v>
      </c>
      <c r="W64" s="8">
        <v>-270</v>
      </c>
      <c r="X64" s="8">
        <v>-1140</v>
      </c>
      <c r="Y64" s="8">
        <v>1420</v>
      </c>
      <c r="Z64" s="8">
        <v>-770</v>
      </c>
      <c r="AA64" s="8">
        <v>-270</v>
      </c>
      <c r="AB64" s="8">
        <v>-1460</v>
      </c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C64" s="8"/>
      <c r="BD64" s="8"/>
      <c r="BE64" s="8"/>
      <c r="BF64" s="8"/>
    </row>
    <row r="65" spans="1:58" ht="12.75">
      <c r="A65" s="7">
        <v>34394</v>
      </c>
      <c r="B65">
        <v>112.8</v>
      </c>
      <c r="C65">
        <v>53.3</v>
      </c>
      <c r="D65" s="6">
        <v>59.5</v>
      </c>
      <c r="F65" s="8">
        <v>-640</v>
      </c>
      <c r="G65" s="8">
        <v>-430</v>
      </c>
      <c r="H65" s="8">
        <v>-480</v>
      </c>
      <c r="I65" s="8">
        <v>-190</v>
      </c>
      <c r="J65" s="8">
        <v>-120</v>
      </c>
      <c r="K65" s="8">
        <v>-490</v>
      </c>
      <c r="L65" s="8">
        <v>-1070</v>
      </c>
      <c r="M65" s="8">
        <v>-1410</v>
      </c>
      <c r="N65" s="8">
        <v>-360</v>
      </c>
      <c r="O65" s="8">
        <v>-870</v>
      </c>
      <c r="P65" s="8">
        <v>-530</v>
      </c>
      <c r="Q65" s="8">
        <v>-820</v>
      </c>
      <c r="R65" s="8">
        <v>-910</v>
      </c>
      <c r="S65" s="8">
        <v>-850</v>
      </c>
      <c r="T65" s="8">
        <v>-600</v>
      </c>
      <c r="U65" s="8">
        <v>-620</v>
      </c>
      <c r="V65" s="8">
        <v>-550</v>
      </c>
      <c r="W65" s="8">
        <v>-180</v>
      </c>
      <c r="X65" s="8">
        <v>-950</v>
      </c>
      <c r="Y65" s="8">
        <v>1500</v>
      </c>
      <c r="Z65" s="8">
        <v>-660</v>
      </c>
      <c r="AA65" s="8">
        <v>-70</v>
      </c>
      <c r="AB65" s="8">
        <v>-1370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C65" s="8"/>
      <c r="BD65" s="8"/>
      <c r="BE65" s="8"/>
      <c r="BF65" s="8"/>
    </row>
    <row r="66" spans="1:58" ht="12.75">
      <c r="A66" s="7">
        <v>34425</v>
      </c>
      <c r="B66">
        <v>94.9</v>
      </c>
      <c r="C66">
        <v>66.7</v>
      </c>
      <c r="D66" s="6">
        <v>28.2</v>
      </c>
      <c r="F66" s="8">
        <v>-390</v>
      </c>
      <c r="G66" s="8">
        <v>-370</v>
      </c>
      <c r="H66" s="8">
        <v>-550</v>
      </c>
      <c r="I66" s="8">
        <v>-260</v>
      </c>
      <c r="J66" s="8">
        <v>-190</v>
      </c>
      <c r="K66" s="8">
        <v>-130</v>
      </c>
      <c r="L66" s="8">
        <v>-910</v>
      </c>
      <c r="M66" s="8">
        <v>-1100</v>
      </c>
      <c r="N66" s="8">
        <v>-410</v>
      </c>
      <c r="O66" s="8">
        <v>-810</v>
      </c>
      <c r="P66" s="8">
        <v>-430</v>
      </c>
      <c r="Q66" s="8">
        <v>-600</v>
      </c>
      <c r="R66" s="8">
        <v>-300</v>
      </c>
      <c r="S66" s="8">
        <v>-700</v>
      </c>
      <c r="T66" s="8">
        <v>-520</v>
      </c>
      <c r="U66" s="8">
        <v>-580</v>
      </c>
      <c r="V66" s="8">
        <v>-580</v>
      </c>
      <c r="W66" s="8">
        <v>-260</v>
      </c>
      <c r="X66" s="8">
        <v>-780</v>
      </c>
      <c r="Y66" s="8">
        <v>1500</v>
      </c>
      <c r="Z66" s="8">
        <v>-490</v>
      </c>
      <c r="AA66" s="8">
        <v>-70</v>
      </c>
      <c r="AB66" s="8">
        <v>-1170</v>
      </c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C66" s="8"/>
      <c r="BD66" s="8"/>
      <c r="BE66" s="8"/>
      <c r="BF66" s="8"/>
    </row>
    <row r="67" spans="1:58" ht="12.75">
      <c r="A67" s="7">
        <v>34455</v>
      </c>
      <c r="B67">
        <v>35.2</v>
      </c>
      <c r="C67">
        <v>92.4</v>
      </c>
      <c r="D67" s="6">
        <v>-57.2</v>
      </c>
      <c r="F67" s="8">
        <v>-590</v>
      </c>
      <c r="G67" s="8">
        <v>-480</v>
      </c>
      <c r="H67" s="8">
        <v>-650</v>
      </c>
      <c r="I67" s="8">
        <v>-510</v>
      </c>
      <c r="J67" s="8">
        <v>-450</v>
      </c>
      <c r="K67" s="8">
        <v>-350</v>
      </c>
      <c r="L67" s="8">
        <v>-1120</v>
      </c>
      <c r="M67" s="8">
        <v>-1090</v>
      </c>
      <c r="N67" s="8">
        <v>-660</v>
      </c>
      <c r="O67" s="8">
        <v>-700</v>
      </c>
      <c r="P67" s="8">
        <v>-580</v>
      </c>
      <c r="Q67" s="8">
        <v>-720</v>
      </c>
      <c r="R67" s="8">
        <v>-520</v>
      </c>
      <c r="S67" s="8">
        <v>-780</v>
      </c>
      <c r="T67" s="8">
        <v>-590</v>
      </c>
      <c r="U67" s="8">
        <v>-640</v>
      </c>
      <c r="V67" s="8">
        <v>-680</v>
      </c>
      <c r="W67" s="8">
        <v>-510</v>
      </c>
      <c r="X67" s="8">
        <v>-880</v>
      </c>
      <c r="Y67" s="8">
        <v>1200</v>
      </c>
      <c r="Z67" s="8">
        <v>-570</v>
      </c>
      <c r="AA67" s="8">
        <v>-60</v>
      </c>
      <c r="AB67" s="8">
        <v>-1270</v>
      </c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C67" s="8"/>
      <c r="BD67" s="8"/>
      <c r="BE67" s="8"/>
      <c r="BF67" s="8"/>
    </row>
    <row r="68" spans="1:58" ht="12.75">
      <c r="A68" s="7">
        <v>34486</v>
      </c>
      <c r="B68">
        <v>22.8</v>
      </c>
      <c r="C68">
        <v>95.6</v>
      </c>
      <c r="D68" s="6">
        <v>-72.8</v>
      </c>
      <c r="F68" s="8">
        <v>-800</v>
      </c>
      <c r="G68" s="8"/>
      <c r="H68" s="8">
        <v>-780</v>
      </c>
      <c r="I68" s="8">
        <v>-770</v>
      </c>
      <c r="J68" s="8">
        <v>-690</v>
      </c>
      <c r="K68" s="8">
        <v>-650</v>
      </c>
      <c r="L68" s="8">
        <v>-1290</v>
      </c>
      <c r="M68" s="8">
        <v>-1230</v>
      </c>
      <c r="N68" s="8">
        <v>-890</v>
      </c>
      <c r="O68" s="8">
        <v>-1470</v>
      </c>
      <c r="P68" s="8">
        <v>-690</v>
      </c>
      <c r="Q68" s="8">
        <v>-930</v>
      </c>
      <c r="R68" s="8">
        <v>-890</v>
      </c>
      <c r="S68" s="8">
        <v>-950</v>
      </c>
      <c r="T68" s="8">
        <v>-750</v>
      </c>
      <c r="U68" s="8">
        <v>-810</v>
      </c>
      <c r="V68" s="8">
        <v>-760</v>
      </c>
      <c r="W68" s="8">
        <v>-780</v>
      </c>
      <c r="X68" s="8">
        <v>-1100</v>
      </c>
      <c r="Y68" s="8">
        <v>1020</v>
      </c>
      <c r="Z68" s="8">
        <v>-750</v>
      </c>
      <c r="AA68" s="8">
        <v>-60</v>
      </c>
      <c r="AB68" s="8">
        <v>-1410</v>
      </c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C68" s="8"/>
      <c r="BD68" s="8"/>
      <c r="BE68" s="8"/>
      <c r="BF68" s="8"/>
    </row>
    <row r="69" spans="1:58" ht="12.75">
      <c r="A69" s="7">
        <v>34516</v>
      </c>
      <c r="B69">
        <v>46.1</v>
      </c>
      <c r="C69">
        <v>99.4</v>
      </c>
      <c r="D69" s="6">
        <v>-53.3</v>
      </c>
      <c r="F69" s="8">
        <v>-930</v>
      </c>
      <c r="G69" s="8"/>
      <c r="H69" s="8">
        <v>-800</v>
      </c>
      <c r="I69" s="8">
        <v>-870</v>
      </c>
      <c r="J69" s="8">
        <v>-820</v>
      </c>
      <c r="K69" s="8">
        <v>-770</v>
      </c>
      <c r="L69" s="8">
        <v>-1440</v>
      </c>
      <c r="M69" s="8">
        <v>-1330</v>
      </c>
      <c r="N69" s="8">
        <v>-1040</v>
      </c>
      <c r="O69" s="8">
        <v>-1580</v>
      </c>
      <c r="P69" s="8">
        <v>-790</v>
      </c>
      <c r="Q69" s="8">
        <v>-1070</v>
      </c>
      <c r="R69" s="8">
        <v>-1170</v>
      </c>
      <c r="S69" s="8">
        <v>-1040</v>
      </c>
      <c r="T69" s="8">
        <v>-830</v>
      </c>
      <c r="U69" s="8">
        <v>-860</v>
      </c>
      <c r="V69" s="8">
        <v>-800</v>
      </c>
      <c r="W69" s="8">
        <v>-940</v>
      </c>
      <c r="X69" s="8">
        <v>-1240</v>
      </c>
      <c r="Y69" s="8">
        <v>860</v>
      </c>
      <c r="Z69" s="8">
        <v>-860</v>
      </c>
      <c r="AA69" s="8">
        <v>-70</v>
      </c>
      <c r="AB69" s="8">
        <v>-1470</v>
      </c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C69" s="8"/>
      <c r="BD69" s="8"/>
      <c r="BE69" s="8"/>
      <c r="BF69" s="8"/>
    </row>
    <row r="70" spans="1:58" ht="12.75">
      <c r="A70" s="7">
        <v>34547</v>
      </c>
      <c r="B70">
        <v>80.4</v>
      </c>
      <c r="C70">
        <v>87.1</v>
      </c>
      <c r="D70" s="6">
        <v>-6.699999999999989</v>
      </c>
      <c r="F70" s="8">
        <v>-1090</v>
      </c>
      <c r="G70" s="8"/>
      <c r="H70" s="8">
        <v>-900</v>
      </c>
      <c r="I70" s="8">
        <v>-990</v>
      </c>
      <c r="J70" s="8">
        <v>-820</v>
      </c>
      <c r="K70" s="8">
        <v>-1000</v>
      </c>
      <c r="L70" s="8">
        <v>-1580</v>
      </c>
      <c r="M70" s="8">
        <v>-1440</v>
      </c>
      <c r="N70" s="8">
        <v>-1160</v>
      </c>
      <c r="O70" s="8">
        <v>-1580</v>
      </c>
      <c r="P70" s="8">
        <v>-870</v>
      </c>
      <c r="Q70" s="8">
        <v>-1240</v>
      </c>
      <c r="R70" s="8">
        <v>-1530</v>
      </c>
      <c r="S70" s="8">
        <v>-1160</v>
      </c>
      <c r="T70" s="8">
        <v>-930</v>
      </c>
      <c r="U70" s="8">
        <v>-1000</v>
      </c>
      <c r="V70" s="8">
        <v>-920</v>
      </c>
      <c r="W70" s="8">
        <v>-1070</v>
      </c>
      <c r="X70" s="8">
        <v>-1390</v>
      </c>
      <c r="Y70" s="8">
        <v>750</v>
      </c>
      <c r="Z70" s="8">
        <v>-990</v>
      </c>
      <c r="AA70" s="8">
        <v>-330</v>
      </c>
      <c r="AB70" s="8">
        <v>-1650</v>
      </c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C70" s="8"/>
      <c r="BD70" s="8"/>
      <c r="BE70" s="8"/>
      <c r="BF70" s="8"/>
    </row>
    <row r="71" spans="1:58" ht="12.75">
      <c r="A71" s="7">
        <v>34578</v>
      </c>
      <c r="B71">
        <v>82</v>
      </c>
      <c r="C71">
        <v>68.6</v>
      </c>
      <c r="D71" s="6">
        <v>13.4</v>
      </c>
      <c r="F71" s="8">
        <v>-1130</v>
      </c>
      <c r="G71" s="8"/>
      <c r="H71" s="8">
        <v>-840</v>
      </c>
      <c r="I71" s="8">
        <v>-780</v>
      </c>
      <c r="J71" s="8">
        <v>-730</v>
      </c>
      <c r="K71" s="8">
        <v>-1120</v>
      </c>
      <c r="L71" s="8">
        <v>-1580</v>
      </c>
      <c r="M71" s="8">
        <v>-1500</v>
      </c>
      <c r="N71" s="8">
        <v>-1090</v>
      </c>
      <c r="O71" s="8">
        <v>-1580</v>
      </c>
      <c r="P71" s="8">
        <v>-900</v>
      </c>
      <c r="Q71" s="8">
        <v>-1310</v>
      </c>
      <c r="R71" s="8">
        <v>-1580</v>
      </c>
      <c r="S71" s="8">
        <v>-1180</v>
      </c>
      <c r="T71" s="8">
        <v>-950</v>
      </c>
      <c r="U71" s="8">
        <v>-1010</v>
      </c>
      <c r="V71" s="8">
        <v>-880</v>
      </c>
      <c r="W71" s="8">
        <v>-950</v>
      </c>
      <c r="X71" s="8">
        <v>-1440</v>
      </c>
      <c r="Y71" s="8">
        <v>820</v>
      </c>
      <c r="Z71" s="8">
        <v>-1040</v>
      </c>
      <c r="AA71" s="8">
        <v>-430</v>
      </c>
      <c r="AB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C71" s="8"/>
      <c r="BD71" s="8"/>
      <c r="BE71" s="8"/>
      <c r="BF71" s="8"/>
    </row>
    <row r="72" spans="1:58" ht="12.75">
      <c r="A72" s="7">
        <v>34608</v>
      </c>
      <c r="B72">
        <v>64.3</v>
      </c>
      <c r="C72">
        <v>57.6</v>
      </c>
      <c r="D72" s="6">
        <v>6.7</v>
      </c>
      <c r="F72" s="8">
        <v>-1080</v>
      </c>
      <c r="G72" s="8"/>
      <c r="H72" s="8">
        <v>-750</v>
      </c>
      <c r="I72" s="8">
        <v>-580</v>
      </c>
      <c r="J72" s="8">
        <v>-530</v>
      </c>
      <c r="K72" s="8">
        <v>-1160</v>
      </c>
      <c r="L72" s="8">
        <v>-1580</v>
      </c>
      <c r="M72" s="8">
        <v>-1510</v>
      </c>
      <c r="N72" s="8">
        <v>-910</v>
      </c>
      <c r="O72" s="8">
        <v>-1580</v>
      </c>
      <c r="P72" s="8">
        <v>-810</v>
      </c>
      <c r="Q72" s="8">
        <v>-1330</v>
      </c>
      <c r="R72" s="8">
        <v>-1580</v>
      </c>
      <c r="S72" s="8">
        <v>-1170</v>
      </c>
      <c r="T72" s="8">
        <v>-900</v>
      </c>
      <c r="U72" s="8">
        <v>-950</v>
      </c>
      <c r="V72" s="8">
        <v>-770</v>
      </c>
      <c r="W72" s="8">
        <v>-780</v>
      </c>
      <c r="X72" s="8">
        <v>-1420</v>
      </c>
      <c r="Y72" s="8">
        <v>920</v>
      </c>
      <c r="Z72" s="8">
        <v>-1040</v>
      </c>
      <c r="AA72" s="8">
        <v>-490</v>
      </c>
      <c r="AB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C72" s="8"/>
      <c r="BD72" s="8"/>
      <c r="BE72" s="8"/>
      <c r="BF72" s="8"/>
    </row>
    <row r="73" spans="1:58" ht="12.75">
      <c r="A73" s="7">
        <v>34639</v>
      </c>
      <c r="B73">
        <v>83.5</v>
      </c>
      <c r="C73">
        <v>48.7</v>
      </c>
      <c r="D73" s="6">
        <v>34.8</v>
      </c>
      <c r="F73" s="8">
        <v>-890</v>
      </c>
      <c r="G73" s="8"/>
      <c r="H73" s="8">
        <v>-670</v>
      </c>
      <c r="I73" s="8">
        <v>-420</v>
      </c>
      <c r="J73" s="8">
        <v>-350</v>
      </c>
      <c r="K73" s="8">
        <v>-1010</v>
      </c>
      <c r="L73" s="8">
        <v>-1340</v>
      </c>
      <c r="M73" s="8">
        <v>-1330</v>
      </c>
      <c r="N73" s="8">
        <v>-700</v>
      </c>
      <c r="O73" s="8">
        <v>-1580</v>
      </c>
      <c r="P73" s="8">
        <v>-720</v>
      </c>
      <c r="Q73" s="8">
        <v>-1090</v>
      </c>
      <c r="R73" s="8">
        <v>-1500</v>
      </c>
      <c r="S73" s="8">
        <v>-1030</v>
      </c>
      <c r="T73" s="8">
        <v>-810</v>
      </c>
      <c r="U73" s="8">
        <v>-870</v>
      </c>
      <c r="V73" s="8">
        <v>-740</v>
      </c>
      <c r="W73" s="8">
        <v>-560</v>
      </c>
      <c r="X73" s="8">
        <v>-1220</v>
      </c>
      <c r="Y73" s="8">
        <v>1220</v>
      </c>
      <c r="Z73" s="8">
        <v>-870</v>
      </c>
      <c r="AA73" s="8">
        <v>-450</v>
      </c>
      <c r="AB73" s="8">
        <v>-1500</v>
      </c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C73" s="8"/>
      <c r="BD73" s="8"/>
      <c r="BE73" s="8"/>
      <c r="BF73" s="8"/>
    </row>
    <row r="74" spans="1:58" ht="12.75">
      <c r="A74" s="7">
        <v>34669</v>
      </c>
      <c r="B74">
        <v>126.1</v>
      </c>
      <c r="C74">
        <v>42</v>
      </c>
      <c r="D74" s="6">
        <v>84.1</v>
      </c>
      <c r="F74" s="8">
        <v>-730</v>
      </c>
      <c r="G74" s="8"/>
      <c r="H74" s="8">
        <v>-620</v>
      </c>
      <c r="I74" s="8">
        <v>-300</v>
      </c>
      <c r="J74" s="8">
        <v>-230</v>
      </c>
      <c r="K74" s="8">
        <v>-840</v>
      </c>
      <c r="L74" s="8">
        <v>-1140</v>
      </c>
      <c r="M74" s="8">
        <v>-1200</v>
      </c>
      <c r="N74" s="8">
        <v>-550</v>
      </c>
      <c r="O74" s="8">
        <v>-1550</v>
      </c>
      <c r="P74" s="8">
        <v>-590</v>
      </c>
      <c r="Q74" s="8">
        <v>-960</v>
      </c>
      <c r="R74" s="8">
        <v>-1190</v>
      </c>
      <c r="S74" s="8">
        <v>-930</v>
      </c>
      <c r="T74" s="8">
        <v>-710</v>
      </c>
      <c r="U74" s="8">
        <v>-770</v>
      </c>
      <c r="V74" s="8">
        <v>-680</v>
      </c>
      <c r="W74" s="8">
        <v>-510</v>
      </c>
      <c r="X74" s="8">
        <v>-1090</v>
      </c>
      <c r="Y74" s="8">
        <v>1470</v>
      </c>
      <c r="Z74" s="8">
        <v>-760</v>
      </c>
      <c r="AA74" s="8">
        <v>-320</v>
      </c>
      <c r="AB74" s="8">
        <v>-1430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C74" s="8"/>
      <c r="BD74" s="8"/>
      <c r="BE74" s="8"/>
      <c r="BF74" s="8"/>
    </row>
    <row r="75" spans="1:58" ht="12.75">
      <c r="A75" s="7">
        <v>34700</v>
      </c>
      <c r="B75">
        <v>135.8</v>
      </c>
      <c r="C75">
        <v>42.3</v>
      </c>
      <c r="D75" s="6">
        <v>93.5</v>
      </c>
      <c r="F75" s="8">
        <v>-210</v>
      </c>
      <c r="G75" s="8"/>
      <c r="H75" s="8">
        <v>-400</v>
      </c>
      <c r="I75" s="8">
        <v>-180</v>
      </c>
      <c r="J75" s="8">
        <v>-120</v>
      </c>
      <c r="K75" s="8">
        <v>-110</v>
      </c>
      <c r="L75" s="8">
        <v>-660</v>
      </c>
      <c r="M75" s="8">
        <v>-830</v>
      </c>
      <c r="N75" s="8">
        <v>-50</v>
      </c>
      <c r="O75" s="8">
        <v>-120</v>
      </c>
      <c r="P75" s="8">
        <v>-350</v>
      </c>
      <c r="Q75" s="8">
        <v>-600</v>
      </c>
      <c r="R75" s="8">
        <v>-430</v>
      </c>
      <c r="S75" s="8">
        <v>-650</v>
      </c>
      <c r="T75" s="8">
        <v>-450</v>
      </c>
      <c r="U75" s="8">
        <v>-480</v>
      </c>
      <c r="V75" s="8">
        <v>-510</v>
      </c>
      <c r="W75" s="8">
        <v>-80</v>
      </c>
      <c r="X75" s="8">
        <v>-760</v>
      </c>
      <c r="Y75" s="8">
        <v>1500</v>
      </c>
      <c r="Z75" s="8">
        <v>-510</v>
      </c>
      <c r="AA75" s="8">
        <v>-60</v>
      </c>
      <c r="AB75" s="8">
        <v>-1160</v>
      </c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C75" s="8"/>
      <c r="BD75" s="8"/>
      <c r="BE75" s="8"/>
      <c r="BF75" s="8"/>
    </row>
    <row r="76" spans="1:58" ht="12.75">
      <c r="A76" s="7">
        <v>34731</v>
      </c>
      <c r="B76">
        <v>97</v>
      </c>
      <c r="C76">
        <v>40.6</v>
      </c>
      <c r="D76" s="6">
        <v>56.4</v>
      </c>
      <c r="F76" s="8">
        <v>-70</v>
      </c>
      <c r="G76" s="8"/>
      <c r="H76" s="8">
        <v>-340</v>
      </c>
      <c r="I76" s="8">
        <v>-180</v>
      </c>
      <c r="J76" s="8">
        <v>-110</v>
      </c>
      <c r="K76" s="8">
        <v>-80</v>
      </c>
      <c r="L76" s="8">
        <v>-430</v>
      </c>
      <c r="M76" s="8">
        <v>-540</v>
      </c>
      <c r="N76" s="8">
        <v>-10</v>
      </c>
      <c r="O76" s="8">
        <v>-40</v>
      </c>
      <c r="P76" s="8">
        <v>-260</v>
      </c>
      <c r="Q76" s="8">
        <v>-440</v>
      </c>
      <c r="R76" s="8">
        <v>-30</v>
      </c>
      <c r="S76" s="8">
        <v>-520</v>
      </c>
      <c r="T76" s="8">
        <v>-360</v>
      </c>
      <c r="U76" s="8">
        <v>-400</v>
      </c>
      <c r="V76" s="8">
        <v>-470</v>
      </c>
      <c r="W76" s="8">
        <v>-30</v>
      </c>
      <c r="X76" s="8">
        <v>-660</v>
      </c>
      <c r="Y76" s="8">
        <v>1500</v>
      </c>
      <c r="Z76" s="8">
        <v>-370</v>
      </c>
      <c r="AA76" s="8">
        <v>-40</v>
      </c>
      <c r="AB76" s="8">
        <v>-1030</v>
      </c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C76" s="8"/>
      <c r="BD76" s="8"/>
      <c r="BE76" s="8"/>
      <c r="BF76" s="8"/>
    </row>
    <row r="77" spans="1:58" ht="12.75">
      <c r="A77" s="7">
        <v>34759</v>
      </c>
      <c r="B77">
        <v>48.8</v>
      </c>
      <c r="C77">
        <v>53.3</v>
      </c>
      <c r="D77" s="6">
        <v>-4.5</v>
      </c>
      <c r="F77" s="8">
        <v>-50</v>
      </c>
      <c r="G77" s="8"/>
      <c r="H77" s="8">
        <v>-260</v>
      </c>
      <c r="I77" s="8">
        <v>-260</v>
      </c>
      <c r="J77" s="8">
        <v>-200</v>
      </c>
      <c r="K77" s="8">
        <v>-60</v>
      </c>
      <c r="L77" s="8">
        <v>-380</v>
      </c>
      <c r="M77" s="8">
        <v>-190</v>
      </c>
      <c r="N77" s="8">
        <v>-40</v>
      </c>
      <c r="O77" s="8">
        <v>-20</v>
      </c>
      <c r="P77" s="8">
        <v>-310</v>
      </c>
      <c r="Q77" s="8">
        <v>-400</v>
      </c>
      <c r="R77" s="8">
        <v>-50</v>
      </c>
      <c r="S77" s="8">
        <v>-370</v>
      </c>
      <c r="T77" s="8">
        <v>-260</v>
      </c>
      <c r="U77" s="8">
        <v>-270</v>
      </c>
      <c r="V77" s="8">
        <v>-460</v>
      </c>
      <c r="W77" s="8">
        <v>-250</v>
      </c>
      <c r="X77" s="8">
        <v>-620</v>
      </c>
      <c r="Y77" s="8">
        <v>1420</v>
      </c>
      <c r="Z77" s="8">
        <v>-240</v>
      </c>
      <c r="AA77" s="8">
        <v>80</v>
      </c>
      <c r="AB77" s="8">
        <v>-990</v>
      </c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C77" s="8"/>
      <c r="BD77" s="8"/>
      <c r="BE77" s="8"/>
      <c r="BF77" s="8"/>
    </row>
    <row r="78" spans="1:58" ht="12.75">
      <c r="A78" s="7">
        <v>34790</v>
      </c>
      <c r="B78">
        <v>20.6</v>
      </c>
      <c r="C78">
        <v>66.7</v>
      </c>
      <c r="D78" s="6">
        <v>-46.1</v>
      </c>
      <c r="F78" s="8">
        <v>-350</v>
      </c>
      <c r="G78" s="8"/>
      <c r="H78" s="8">
        <v>-490</v>
      </c>
      <c r="I78" s="8">
        <v>-550</v>
      </c>
      <c r="J78" s="8">
        <v>-490</v>
      </c>
      <c r="K78" s="8">
        <v>-230</v>
      </c>
      <c r="L78" s="8">
        <v>-710</v>
      </c>
      <c r="M78" s="8">
        <v>-390</v>
      </c>
      <c r="N78" s="8">
        <v>-420</v>
      </c>
      <c r="O78" s="8">
        <v>-80</v>
      </c>
      <c r="P78" s="8">
        <v>-510</v>
      </c>
      <c r="Q78" s="8">
        <v>-590</v>
      </c>
      <c r="R78" s="8">
        <v>-370</v>
      </c>
      <c r="S78" s="8">
        <v>-540</v>
      </c>
      <c r="T78" s="8">
        <v>-440</v>
      </c>
      <c r="U78" s="8">
        <v>-490</v>
      </c>
      <c r="V78" s="8">
        <v>-600</v>
      </c>
      <c r="W78" s="8">
        <v>-530</v>
      </c>
      <c r="X78" s="8">
        <v>-740</v>
      </c>
      <c r="Y78" s="8">
        <v>1300</v>
      </c>
      <c r="Z78" s="8">
        <v>-440</v>
      </c>
      <c r="AA78" s="8">
        <v>40</v>
      </c>
      <c r="AB78" s="8">
        <v>-1120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C78" s="8"/>
      <c r="BD78" s="8"/>
      <c r="BE78" s="8"/>
      <c r="BF78" s="8"/>
    </row>
    <row r="79" spans="1:58" ht="12.75">
      <c r="A79" s="7">
        <v>34820</v>
      </c>
      <c r="B79">
        <v>42</v>
      </c>
      <c r="C79">
        <v>92.4</v>
      </c>
      <c r="D79" s="6">
        <v>-50.4</v>
      </c>
      <c r="F79" s="8">
        <v>-510</v>
      </c>
      <c r="G79" s="8"/>
      <c r="H79" s="8">
        <v>-570</v>
      </c>
      <c r="I79" s="8">
        <v>-670</v>
      </c>
      <c r="J79" s="8">
        <v>-600</v>
      </c>
      <c r="K79" s="8">
        <v>-470</v>
      </c>
      <c r="L79" s="8">
        <v>-860</v>
      </c>
      <c r="M79" s="8">
        <v>-580</v>
      </c>
      <c r="N79" s="8">
        <v>-570</v>
      </c>
      <c r="O79" s="8">
        <v>-710</v>
      </c>
      <c r="P79" s="8">
        <v>-600</v>
      </c>
      <c r="Q79" s="8">
        <v>-720</v>
      </c>
      <c r="R79" s="8">
        <v>-630</v>
      </c>
      <c r="S79" s="8">
        <v>-670</v>
      </c>
      <c r="T79" s="8">
        <v>-540</v>
      </c>
      <c r="U79" s="8">
        <v>-590</v>
      </c>
      <c r="V79" s="8">
        <v>-670</v>
      </c>
      <c r="W79" s="8">
        <v>-680</v>
      </c>
      <c r="X79" s="8">
        <v>-860</v>
      </c>
      <c r="Y79" s="8">
        <v>1110</v>
      </c>
      <c r="Z79" s="8">
        <v>-570</v>
      </c>
      <c r="AA79" s="8">
        <v>80</v>
      </c>
      <c r="AB79" s="8">
        <v>-1230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C79" s="8"/>
      <c r="BD79" s="8"/>
      <c r="BE79" s="8"/>
      <c r="BF79" s="8"/>
    </row>
    <row r="80" spans="1:72" ht="12.75">
      <c r="A80" s="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D80" s="3"/>
      <c r="BC80" s="31"/>
      <c r="BD80" s="32"/>
      <c r="BT80" s="3"/>
    </row>
    <row r="81" spans="1:148" ht="12.75">
      <c r="A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B81" s="11"/>
      <c r="BC81" s="8"/>
      <c r="BD81" s="8"/>
      <c r="BE81" s="12"/>
      <c r="BF81" s="12"/>
      <c r="BG81" s="10"/>
      <c r="BH81" s="10"/>
      <c r="BI81" s="10"/>
      <c r="BJ81" s="10"/>
      <c r="BK81" s="10"/>
      <c r="BL81" s="10"/>
      <c r="BP81" s="10"/>
      <c r="BQ81" s="10"/>
      <c r="BT81" s="10"/>
      <c r="BU81" s="9"/>
      <c r="BV81" s="8"/>
      <c r="BW81" s="13"/>
      <c r="BX81" s="13"/>
      <c r="BY81" s="14"/>
      <c r="BZ81" s="14"/>
      <c r="CA81" s="14"/>
      <c r="CB81" s="14"/>
      <c r="CC81" s="14"/>
      <c r="CD81" s="14"/>
      <c r="CE81" s="10"/>
      <c r="CF81" s="10"/>
      <c r="CG81" s="10"/>
      <c r="CH81" s="10"/>
      <c r="CI81" s="10"/>
      <c r="CK81" s="10"/>
      <c r="CL81" s="8"/>
      <c r="CM81" s="8"/>
      <c r="CN81" s="12"/>
      <c r="CO81" s="12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DC81" s="8"/>
      <c r="DD81" s="8"/>
      <c r="DE81" s="12"/>
      <c r="DF81" s="12"/>
      <c r="DG81" s="10"/>
      <c r="DH81" s="10"/>
      <c r="DI81" s="10"/>
      <c r="DJ81" s="10"/>
      <c r="DK81" s="10"/>
      <c r="DL81" s="10"/>
      <c r="DM81" s="10"/>
      <c r="DR81" s="9"/>
      <c r="DS81" s="8"/>
      <c r="DT81" s="13"/>
      <c r="DU81" s="13"/>
      <c r="DV81" s="14"/>
      <c r="DW81" s="14"/>
      <c r="DX81" s="14"/>
      <c r="DY81" s="14"/>
      <c r="DZ81" s="14"/>
      <c r="EA81" s="14"/>
      <c r="EB81" s="10"/>
      <c r="EC81" s="10"/>
      <c r="ED81" s="10"/>
      <c r="EE81" s="10"/>
      <c r="EF81" s="10"/>
      <c r="EG81" s="8"/>
      <c r="EH81" s="8"/>
      <c r="EI81" s="12"/>
      <c r="EJ81" s="12"/>
      <c r="EK81" s="10"/>
      <c r="EL81" s="10"/>
      <c r="EM81" s="10"/>
      <c r="EN81" s="10"/>
      <c r="EO81" s="10"/>
      <c r="EP81" s="10"/>
      <c r="EQ81" s="10"/>
      <c r="ER81" s="10"/>
    </row>
    <row r="82" spans="1:135" ht="12.75">
      <c r="A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7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7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7"/>
      <c r="DB82" s="8"/>
      <c r="DC82" s="8"/>
      <c r="DN82" s="7"/>
      <c r="EC82" s="3"/>
      <c r="ED82" s="3"/>
      <c r="EE82" s="3"/>
    </row>
    <row r="83" spans="1:135" ht="12.75">
      <c r="A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7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7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7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7"/>
      <c r="EC83" s="3"/>
      <c r="ED83" s="3"/>
      <c r="EE83" s="3"/>
    </row>
    <row r="84" spans="1:135" ht="12.75">
      <c r="A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7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7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7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7"/>
      <c r="EC84" s="3"/>
      <c r="ED84" s="3"/>
      <c r="EE84" s="3"/>
    </row>
    <row r="85" spans="1:135" ht="12.75">
      <c r="A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7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7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7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7"/>
      <c r="EC85" s="3"/>
      <c r="ED85" s="3"/>
      <c r="EE85" s="3"/>
    </row>
    <row r="86" spans="1:135" ht="12.75">
      <c r="A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7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7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7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7"/>
      <c r="EC86" s="3"/>
      <c r="ED86" s="3"/>
      <c r="EE86" s="3"/>
    </row>
    <row r="87" spans="1:135" ht="12.75">
      <c r="A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7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7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7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7"/>
      <c r="EC87" s="3"/>
      <c r="ED87" s="3"/>
      <c r="EE87" s="3"/>
    </row>
    <row r="88" spans="1:135" ht="12.75">
      <c r="A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7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7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7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7"/>
      <c r="EC88" s="3"/>
      <c r="ED88" s="3"/>
      <c r="EE88" s="3"/>
    </row>
    <row r="89" spans="1:135" ht="12.75">
      <c r="A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7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7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7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7"/>
      <c r="EC89" s="3"/>
      <c r="ED89" s="3"/>
      <c r="EE89" s="3"/>
    </row>
    <row r="90" spans="1:135" ht="12.75">
      <c r="A90" s="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7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7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7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7"/>
      <c r="EC90" s="3"/>
      <c r="ED90" s="3"/>
      <c r="EE90" s="3"/>
    </row>
    <row r="91" spans="1:135" ht="12.75">
      <c r="A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7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7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7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7"/>
      <c r="EC91" s="3"/>
      <c r="ED91" s="3"/>
      <c r="EE91" s="3"/>
    </row>
    <row r="92" spans="1:135" ht="12.75">
      <c r="A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7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7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7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7"/>
      <c r="EC92" s="3"/>
      <c r="ED92" s="3"/>
      <c r="EE92" s="3"/>
    </row>
    <row r="93" spans="1:149" ht="12.75">
      <c r="A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7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7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7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7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11"/>
      <c r="ED93" s="11"/>
      <c r="EE93" s="11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</row>
    <row r="94" spans="1:135" ht="12.75">
      <c r="A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7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7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7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7"/>
      <c r="EC94" s="3"/>
      <c r="ED94" s="3"/>
      <c r="EE94" s="3"/>
    </row>
    <row r="95" spans="1:135" ht="12.75">
      <c r="A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7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7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7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7"/>
      <c r="EC95" s="3"/>
      <c r="ED95" s="3"/>
      <c r="EE95" s="3"/>
    </row>
    <row r="96" spans="1:135" ht="12.75">
      <c r="A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7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7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7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7"/>
      <c r="EC96" s="3"/>
      <c r="ED96" s="3"/>
      <c r="EE96" s="3"/>
    </row>
    <row r="97" spans="1:135" ht="12.75">
      <c r="A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7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9"/>
      <c r="BN97" s="9"/>
      <c r="BO97" s="9"/>
      <c r="BP97" s="8"/>
      <c r="BQ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7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7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7"/>
      <c r="EC97" s="3"/>
      <c r="ED97" s="3"/>
      <c r="EE97" s="3"/>
    </row>
    <row r="98" spans="1:135" ht="12.75">
      <c r="A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7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7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7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7"/>
      <c r="EC98" s="3"/>
      <c r="ED98" s="3"/>
      <c r="EE98" s="3"/>
    </row>
    <row r="99" spans="1:135" ht="12.75">
      <c r="A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7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7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7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7"/>
      <c r="EC99" s="3"/>
      <c r="ED99" s="3"/>
      <c r="EE99" s="3"/>
    </row>
    <row r="100" spans="1:135" ht="12.75">
      <c r="A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7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7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7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7"/>
      <c r="EC100" s="3"/>
      <c r="ED100" s="3"/>
      <c r="EE100" s="3"/>
    </row>
    <row r="101" spans="1:135" ht="12.75">
      <c r="A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7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7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7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7"/>
      <c r="EC101" s="3"/>
      <c r="ED101" s="3"/>
      <c r="EE101" s="3"/>
    </row>
    <row r="102" spans="1:135" ht="12.75">
      <c r="A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7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7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7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7"/>
      <c r="EC102" s="3"/>
      <c r="ED102" s="3"/>
      <c r="EE102" s="3"/>
    </row>
    <row r="103" spans="1:135" ht="12.75">
      <c r="A103" s="7"/>
      <c r="E103" s="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7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7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7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7"/>
      <c r="EC103" s="3"/>
      <c r="ED103" s="3"/>
      <c r="EE103" s="3"/>
    </row>
    <row r="104" spans="1:135" ht="12.75">
      <c r="A104" s="7"/>
      <c r="E104" s="7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7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7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7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7"/>
      <c r="EC104" s="3"/>
      <c r="ED104" s="3"/>
      <c r="EE104" s="3"/>
    </row>
    <row r="105" spans="1:148" ht="12.75">
      <c r="A105" s="7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7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7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7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7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11"/>
      <c r="ED105" s="11"/>
      <c r="EE105" s="11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</row>
    <row r="106" spans="1:135" ht="12.75">
      <c r="A106" s="7"/>
      <c r="E106" s="7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7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7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7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7"/>
      <c r="EC106" s="3"/>
      <c r="ED106" s="3"/>
      <c r="EE106" s="3"/>
    </row>
    <row r="107" spans="1:135" ht="12.75">
      <c r="A107" s="7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7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7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7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7"/>
      <c r="EC107" s="3"/>
      <c r="ED107" s="3"/>
      <c r="EE107" s="3"/>
    </row>
    <row r="108" spans="1:135" ht="12.75">
      <c r="A108" s="7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7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7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7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7"/>
      <c r="EC108" s="3"/>
      <c r="ED108" s="3"/>
      <c r="EE108" s="3"/>
    </row>
    <row r="109" spans="1:135" ht="12.75">
      <c r="A109" s="7"/>
      <c r="E109" s="7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7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7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7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7"/>
      <c r="EC109" s="3"/>
      <c r="ED109" s="3"/>
      <c r="EE109" s="3"/>
    </row>
    <row r="110" spans="1:135" ht="12.75">
      <c r="A110" s="7"/>
      <c r="E110" s="7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7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7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7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7"/>
      <c r="EC110" s="3"/>
      <c r="ED110" s="3"/>
      <c r="EE110" s="3"/>
    </row>
    <row r="111" spans="1:135" ht="12.75">
      <c r="A111" s="7"/>
      <c r="E111" s="7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7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7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7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7"/>
      <c r="EC111" s="3"/>
      <c r="ED111" s="3"/>
      <c r="EE111" s="3"/>
    </row>
    <row r="112" spans="1:135" ht="12.75">
      <c r="A112" s="7"/>
      <c r="E112" s="7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7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7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7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7"/>
      <c r="EC112" s="3"/>
      <c r="ED112" s="3"/>
      <c r="EE112" s="3"/>
    </row>
    <row r="113" spans="1:135" ht="12.75">
      <c r="A113" s="7"/>
      <c r="E113" s="7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7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7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7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7"/>
      <c r="EC113" s="3"/>
      <c r="ED113" s="3"/>
      <c r="EE113" s="3"/>
    </row>
    <row r="114" spans="1:135" ht="12.75">
      <c r="A114" s="7"/>
      <c r="E114" s="7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7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7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7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7"/>
      <c r="EC114" s="3"/>
      <c r="ED114" s="3"/>
      <c r="EE114" s="3"/>
    </row>
    <row r="115" spans="1:135" ht="12.75">
      <c r="A115" s="7"/>
      <c r="E115" s="7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7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7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7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7"/>
      <c r="EC115" s="3"/>
      <c r="ED115" s="3"/>
      <c r="EE115" s="3"/>
    </row>
    <row r="116" spans="1:135" ht="12.75">
      <c r="A116" s="7"/>
      <c r="E116" s="7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7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7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7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7"/>
      <c r="EC116" s="3"/>
      <c r="ED116" s="3"/>
      <c r="EE116" s="3"/>
    </row>
    <row r="117" spans="1:148" ht="12.75">
      <c r="A117" s="7"/>
      <c r="E117" s="7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7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7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7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7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11"/>
      <c r="ED117" s="11"/>
      <c r="EE117" s="11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</row>
    <row r="118" spans="1:135" ht="12.75">
      <c r="A118" s="7"/>
      <c r="E118" s="7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7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7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7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7"/>
      <c r="EC118" s="3"/>
      <c r="ED118" s="3"/>
      <c r="EE118" s="3"/>
    </row>
    <row r="119" spans="1:135" ht="12.75">
      <c r="A119" s="7"/>
      <c r="E119" s="7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7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7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7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7"/>
      <c r="EC119" s="3"/>
      <c r="ED119" s="3"/>
      <c r="EE119" s="3"/>
    </row>
    <row r="120" spans="1:135" ht="12.75">
      <c r="A120" s="7"/>
      <c r="E120" s="7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7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7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7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7"/>
      <c r="EC120" s="3"/>
      <c r="ED120" s="3"/>
      <c r="EE120" s="3"/>
    </row>
    <row r="121" spans="1:135" ht="12.75">
      <c r="A121" s="7"/>
      <c r="E121" s="7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7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7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7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7"/>
      <c r="EC121" s="3"/>
      <c r="ED121" s="3"/>
      <c r="EE121" s="3"/>
    </row>
    <row r="122" spans="1:135" ht="12.75">
      <c r="A122" s="7"/>
      <c r="E122" s="7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7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7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7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7"/>
      <c r="EC122" s="3"/>
      <c r="ED122" s="3"/>
      <c r="EE122" s="3"/>
    </row>
    <row r="123" spans="1:135" ht="12.75">
      <c r="A123" s="7"/>
      <c r="E123" s="7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7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7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7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7"/>
      <c r="EC123" s="3"/>
      <c r="ED123" s="3"/>
      <c r="EE123" s="3"/>
    </row>
    <row r="124" spans="1:135" ht="12.75">
      <c r="A124" s="7"/>
      <c r="E124" s="7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7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7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7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7"/>
      <c r="EC124" s="3"/>
      <c r="ED124" s="3"/>
      <c r="EE124" s="3"/>
    </row>
    <row r="125" spans="1:135" ht="12.75">
      <c r="A125" s="7"/>
      <c r="E125" s="7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7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7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7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7"/>
      <c r="EC125" s="3"/>
      <c r="ED125" s="3"/>
      <c r="EE125" s="3"/>
    </row>
    <row r="126" spans="1:135" ht="12.75">
      <c r="A126" s="7"/>
      <c r="E126" s="7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7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7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7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7"/>
      <c r="EC126" s="3"/>
      <c r="ED126" s="3"/>
      <c r="EE126" s="3"/>
    </row>
    <row r="127" spans="1:135" ht="12.75">
      <c r="A127" s="7"/>
      <c r="E127" s="7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7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7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7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7"/>
      <c r="EC127" s="3"/>
      <c r="ED127" s="3"/>
      <c r="EE127" s="3"/>
    </row>
    <row r="128" spans="1:135" ht="12.75">
      <c r="A128" s="7"/>
      <c r="E128" s="7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7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7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7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7"/>
      <c r="EC128" s="3"/>
      <c r="ED128" s="3"/>
      <c r="EE128" s="3"/>
    </row>
    <row r="129" spans="1:148" ht="12.75">
      <c r="A129" s="7"/>
      <c r="E129" s="7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7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7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7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7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11"/>
      <c r="ED129" s="11"/>
      <c r="EE129" s="11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</row>
    <row r="130" spans="1:135" ht="12.75">
      <c r="A130" s="7"/>
      <c r="E130" s="7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7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7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7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7"/>
      <c r="EC130" s="3"/>
      <c r="ED130" s="3"/>
      <c r="EE130" s="3"/>
    </row>
    <row r="131" spans="1:135" ht="12.75">
      <c r="A131" s="7"/>
      <c r="E131" s="7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7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7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7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7"/>
      <c r="EC131" s="3"/>
      <c r="ED131" s="3"/>
      <c r="EE131" s="3"/>
    </row>
    <row r="132" spans="1:135" ht="12.75">
      <c r="A132" s="7"/>
      <c r="E132" s="7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7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7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7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7"/>
      <c r="EC132" s="3"/>
      <c r="ED132" s="3"/>
      <c r="EE132" s="3"/>
    </row>
    <row r="133" spans="1:135" ht="12.75">
      <c r="A133" s="7"/>
      <c r="E133" s="7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7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7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7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7"/>
      <c r="EC133" s="3"/>
      <c r="ED133" s="3"/>
      <c r="EE133" s="3"/>
    </row>
    <row r="134" spans="1:135" ht="12.75">
      <c r="A134" s="7"/>
      <c r="E134" s="7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7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7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7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7"/>
      <c r="EC134" s="3"/>
      <c r="ED134" s="3"/>
      <c r="EE134" s="3"/>
    </row>
    <row r="135" spans="1:135" ht="12.75">
      <c r="A135" s="7"/>
      <c r="E135" s="7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7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7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7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7"/>
      <c r="EC135" s="3"/>
      <c r="ED135" s="3"/>
      <c r="EE135" s="3"/>
    </row>
    <row r="136" spans="1:135" ht="12.75">
      <c r="A136" s="7"/>
      <c r="E136" s="7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7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7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7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7"/>
      <c r="EC136" s="3"/>
      <c r="ED136" s="3"/>
      <c r="EE136" s="3"/>
    </row>
    <row r="137" spans="1:135" ht="12.75">
      <c r="A137" s="7"/>
      <c r="E137" s="7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7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7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7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7"/>
      <c r="EC137" s="3"/>
      <c r="ED137" s="3"/>
      <c r="EE137" s="3"/>
    </row>
    <row r="138" spans="1:135" ht="12.75">
      <c r="A138" s="7"/>
      <c r="E138" s="7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7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7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7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7"/>
      <c r="EC138" s="3"/>
      <c r="ED138" s="3"/>
      <c r="EE138" s="3"/>
    </row>
    <row r="139" spans="1:135" ht="12.75">
      <c r="A139" s="7"/>
      <c r="E139" s="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7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7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7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7"/>
      <c r="EC139" s="3"/>
      <c r="ED139" s="3"/>
      <c r="EE139" s="3"/>
    </row>
    <row r="140" spans="1:135" ht="12.75">
      <c r="A140" s="7"/>
      <c r="E140" s="7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7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7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7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7"/>
      <c r="EC140" s="3"/>
      <c r="ED140" s="3"/>
      <c r="EE140" s="3"/>
    </row>
    <row r="141" spans="1:148" ht="12.75">
      <c r="A141" s="7"/>
      <c r="E141" s="7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7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7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7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7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11"/>
      <c r="ED141" s="11"/>
      <c r="EE141" s="11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</row>
    <row r="142" spans="1:135" ht="12.75">
      <c r="A142" s="7"/>
      <c r="E142" s="7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7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7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7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7"/>
      <c r="EC142" s="3"/>
      <c r="ED142" s="3"/>
      <c r="EE142" s="3"/>
    </row>
    <row r="143" spans="1:135" ht="12.75">
      <c r="A143" s="7"/>
      <c r="E143" s="7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7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7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7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7"/>
      <c r="EC143" s="3"/>
      <c r="ED143" s="3"/>
      <c r="EE143" s="3"/>
    </row>
    <row r="144" spans="1:135" ht="12.75">
      <c r="A144" s="7"/>
      <c r="E144" s="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7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7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7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7"/>
      <c r="EC144" s="3"/>
      <c r="ED144" s="3"/>
      <c r="EE144" s="3"/>
    </row>
    <row r="145" spans="1:135" ht="12.75">
      <c r="A145" s="7"/>
      <c r="E145" s="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7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7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7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7"/>
      <c r="EC145" s="3"/>
      <c r="ED145" s="3"/>
      <c r="EE145" s="3"/>
    </row>
    <row r="146" spans="1:135" ht="12.75">
      <c r="A146" s="7"/>
      <c r="E146" s="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7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7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7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7"/>
      <c r="EC146" s="3"/>
      <c r="ED146" s="3"/>
      <c r="EE146" s="3"/>
    </row>
    <row r="147" spans="1:135" ht="12.75">
      <c r="A147" s="7"/>
      <c r="E147" s="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7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7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7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7"/>
      <c r="EC147" s="3"/>
      <c r="ED147" s="3"/>
      <c r="EE147" s="3"/>
    </row>
    <row r="148" spans="1:135" ht="12.75">
      <c r="A148" s="7"/>
      <c r="E148" s="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7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7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7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7"/>
      <c r="EC148" s="3"/>
      <c r="ED148" s="3"/>
      <c r="EE148" s="3"/>
    </row>
    <row r="149" spans="1:135" ht="12.75">
      <c r="A149" s="7"/>
      <c r="E149" s="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7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7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7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7"/>
      <c r="EC149" s="3"/>
      <c r="ED149" s="3"/>
      <c r="EE149" s="3"/>
    </row>
    <row r="150" spans="1:135" ht="12.75">
      <c r="A150" s="7"/>
      <c r="E150" s="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7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7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7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7"/>
      <c r="EC150" s="3"/>
      <c r="ED150" s="3"/>
      <c r="EE150" s="3"/>
    </row>
    <row r="151" spans="1:135" ht="12.75">
      <c r="A151" s="7"/>
      <c r="E151" s="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7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7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7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7"/>
      <c r="EC151" s="3"/>
      <c r="ED151" s="3"/>
      <c r="EE151" s="3"/>
    </row>
    <row r="152" spans="1:135" ht="12.75">
      <c r="A152" s="7"/>
      <c r="E152" s="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7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7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7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7"/>
      <c r="EC152" s="3"/>
      <c r="ED152" s="3"/>
      <c r="EE152" s="3"/>
    </row>
    <row r="153" spans="1:148" ht="12.75">
      <c r="A153" s="7"/>
      <c r="E153" s="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7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7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7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7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11"/>
      <c r="ED153" s="11"/>
      <c r="EE153" s="11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</row>
    <row r="154" spans="1:148" ht="12.75">
      <c r="A154" s="7"/>
      <c r="E154" s="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CU154" s="8"/>
      <c r="CV154" s="8"/>
      <c r="CW154" s="8"/>
      <c r="CX154" s="8"/>
      <c r="DC154" s="9"/>
      <c r="DD154" s="8"/>
      <c r="DE154" s="13"/>
      <c r="DF154" s="13"/>
      <c r="DG154" s="14"/>
      <c r="DH154" s="14"/>
      <c r="DI154" s="14"/>
      <c r="DJ154" s="14"/>
      <c r="DK154" s="14"/>
      <c r="DL154" s="14"/>
      <c r="DM154" s="10"/>
      <c r="DN154" s="8"/>
      <c r="DR154" s="9"/>
      <c r="DS154" s="8"/>
      <c r="DT154" s="13"/>
      <c r="DU154" s="13"/>
      <c r="DV154" s="14"/>
      <c r="DW154" s="14"/>
      <c r="DX154" s="14"/>
      <c r="DY154" s="14"/>
      <c r="DZ154" s="14"/>
      <c r="EA154" s="14"/>
      <c r="EB154" s="10"/>
      <c r="EC154" s="10"/>
      <c r="ED154" s="10"/>
      <c r="EE154" s="10"/>
      <c r="EG154" s="9"/>
      <c r="EH154" s="8"/>
      <c r="EI154" s="13"/>
      <c r="EJ154" s="13"/>
      <c r="EK154" s="14"/>
      <c r="EL154" s="14"/>
      <c r="EM154" s="14"/>
      <c r="EN154" s="14"/>
      <c r="EO154" s="14"/>
      <c r="EP154" s="14"/>
      <c r="EQ154" s="10"/>
      <c r="ER154" s="10"/>
    </row>
    <row r="155" spans="1:149" ht="12.75">
      <c r="A155" s="7"/>
      <c r="E155" s="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T155" s="8"/>
      <c r="CF155" s="8"/>
      <c r="CG155" s="8"/>
      <c r="CH155" s="8"/>
      <c r="CI155" s="8"/>
      <c r="CU155" s="8"/>
      <c r="CV155" s="8"/>
      <c r="CW155" s="8"/>
      <c r="CX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O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</row>
    <row r="156" spans="5:149" ht="12.75">
      <c r="E156" s="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8"/>
      <c r="BN156" s="8"/>
      <c r="BO156" s="8"/>
      <c r="BP156" s="5"/>
      <c r="BQ156" s="5"/>
      <c r="BT156" s="5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O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</row>
    <row r="157" spans="5:149" ht="12.75">
      <c r="E157" s="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8"/>
      <c r="BN157" s="8"/>
      <c r="BO157" s="8"/>
      <c r="BP157" s="5"/>
      <c r="BQ157" s="5"/>
      <c r="BT157" s="5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O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</row>
    <row r="158" spans="5:149" ht="12.75">
      <c r="E158" s="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8"/>
      <c r="BN158" s="8"/>
      <c r="BO158" s="8"/>
      <c r="BP158" s="5"/>
      <c r="BQ158" s="5"/>
      <c r="BT158" s="5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O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</row>
    <row r="159" spans="5:149" ht="12.75">
      <c r="E159" s="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8"/>
      <c r="BN159" s="8"/>
      <c r="BO159" s="8"/>
      <c r="BP159" s="5"/>
      <c r="BQ159" s="5"/>
      <c r="BT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O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</row>
    <row r="160" spans="5:149" ht="12.75">
      <c r="E160" s="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BM160" s="8"/>
      <c r="BN160" s="8"/>
      <c r="BO160" s="8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O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</row>
    <row r="161" spans="5:148" ht="12.75">
      <c r="E161" s="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BM161" s="8"/>
      <c r="BN161" s="8"/>
      <c r="BO161" s="8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N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</row>
    <row r="162" spans="5:136" ht="12.75">
      <c r="E162" s="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BM162" s="8"/>
      <c r="BN162" s="8"/>
      <c r="BO162" s="8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N162" s="8"/>
      <c r="EC162" s="3"/>
      <c r="ED162" s="3"/>
      <c r="EE162" s="3"/>
      <c r="EF162" s="3"/>
    </row>
    <row r="163" spans="5:136" ht="12.75">
      <c r="E163" s="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BM163" s="8"/>
      <c r="BN163" s="8"/>
      <c r="BO163" s="8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N163" s="8"/>
      <c r="EC163" s="3"/>
      <c r="ED163" s="3"/>
      <c r="EE163" s="3"/>
      <c r="EF163" s="3"/>
    </row>
    <row r="164" spans="5:136" ht="12.75">
      <c r="E164" s="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N164" s="8"/>
      <c r="EC164" s="3"/>
      <c r="ED164" s="3"/>
      <c r="EE164" s="3"/>
      <c r="EF164" s="3"/>
    </row>
    <row r="165" spans="5:136" ht="12.75">
      <c r="E165" s="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D165" s="8"/>
      <c r="AE165" s="8"/>
      <c r="AF165" s="8"/>
      <c r="AG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N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11"/>
      <c r="ED165" s="11"/>
      <c r="EE165" s="11"/>
      <c r="EF165" s="11"/>
    </row>
    <row r="166" spans="5:135" ht="12.75">
      <c r="E166" s="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D166" s="8"/>
      <c r="AE166" s="8"/>
      <c r="AF166" s="8"/>
      <c r="AG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D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EC166" s="3"/>
      <c r="ED166" s="3"/>
      <c r="EE166" s="3"/>
    </row>
    <row r="167" spans="5:163" ht="38.25">
      <c r="E167" s="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D167" s="8"/>
      <c r="AE167" s="8"/>
      <c r="AF167" s="8"/>
      <c r="AG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C167" s="9"/>
      <c r="BD167" s="8"/>
      <c r="BE167" s="13"/>
      <c r="BF167" s="13"/>
      <c r="BG167" s="14"/>
      <c r="BH167" s="14"/>
      <c r="BI167" s="14"/>
      <c r="BJ167" s="14"/>
      <c r="BK167" s="14"/>
      <c r="BL167" s="14"/>
      <c r="BM167" s="14"/>
      <c r="BN167" s="14"/>
      <c r="BO167" s="14"/>
      <c r="BP167" s="10"/>
      <c r="BQ167" s="14"/>
      <c r="BT167" s="14"/>
      <c r="BU167" s="9"/>
      <c r="BV167" s="8"/>
      <c r="BW167" s="13"/>
      <c r="BX167" s="13"/>
      <c r="BY167" s="14"/>
      <c r="BZ167" s="14"/>
      <c r="CA167" s="14"/>
      <c r="CB167" s="14"/>
      <c r="CC167" s="14"/>
      <c r="CD167" s="14"/>
      <c r="CE167" s="10"/>
      <c r="CF167" s="14"/>
      <c r="CG167" s="14"/>
      <c r="CH167" s="14"/>
      <c r="CI167" s="14"/>
      <c r="CL167" s="9"/>
      <c r="CM167" s="8"/>
      <c r="CN167" s="13"/>
      <c r="CO167" s="13"/>
      <c r="CP167" s="14"/>
      <c r="CQ167" s="14"/>
      <c r="CR167" s="14"/>
      <c r="CS167" s="14"/>
      <c r="CT167" s="14"/>
      <c r="CU167" s="14"/>
      <c r="CV167" s="14"/>
      <c r="CW167" s="14"/>
      <c r="CX167" s="14"/>
      <c r="CY167" s="10"/>
      <c r="CZ167" s="14"/>
      <c r="DC167" s="9"/>
      <c r="DD167" s="8"/>
      <c r="DE167" s="13"/>
      <c r="DF167" s="13"/>
      <c r="DG167" s="14"/>
      <c r="DH167" s="14"/>
      <c r="DI167" s="14"/>
      <c r="DJ167" s="14"/>
      <c r="DK167" s="14"/>
      <c r="DL167" s="14"/>
      <c r="DM167" s="10"/>
      <c r="DN167" s="14"/>
      <c r="DO167" s="14"/>
      <c r="DR167" s="9"/>
      <c r="DS167" s="8"/>
      <c r="DT167" s="13"/>
      <c r="DU167" s="13"/>
      <c r="DV167" s="14"/>
      <c r="DW167" s="14"/>
      <c r="DX167" s="14"/>
      <c r="DY167" s="14"/>
      <c r="DZ167" s="14"/>
      <c r="EA167" s="14"/>
      <c r="EB167" s="10"/>
      <c r="EC167" s="10"/>
      <c r="EG167" s="9"/>
      <c r="EH167" s="8"/>
      <c r="EI167" s="13"/>
      <c r="EJ167" s="13"/>
      <c r="EK167" s="14"/>
      <c r="EL167" s="14"/>
      <c r="EM167" s="14"/>
      <c r="EN167" s="14"/>
      <c r="EO167" s="14"/>
      <c r="EP167" s="14"/>
      <c r="EQ167" s="10"/>
      <c r="ER167" s="14"/>
      <c r="EV167" s="9"/>
      <c r="EW167" s="8"/>
      <c r="EX167" s="13"/>
      <c r="EY167" s="13"/>
      <c r="EZ167" s="14"/>
      <c r="FA167" s="14"/>
      <c r="FB167" s="14"/>
      <c r="FC167" s="14" t="s">
        <v>8</v>
      </c>
      <c r="FD167" s="14" t="s">
        <v>0</v>
      </c>
      <c r="FE167" s="14" t="s">
        <v>9</v>
      </c>
      <c r="FF167" s="10" t="s">
        <v>10</v>
      </c>
      <c r="FG167" s="14" t="s">
        <v>7</v>
      </c>
    </row>
    <row r="168" spans="5:165" ht="12.75">
      <c r="E168" s="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D168" s="8"/>
      <c r="AE168" s="8"/>
      <c r="AF168" s="8"/>
      <c r="AG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O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U168" s="5"/>
      <c r="EV168" s="5"/>
      <c r="EW168" s="5"/>
      <c r="EX168" s="5"/>
      <c r="EY168" s="5"/>
      <c r="EZ168" s="5"/>
      <c r="FA168" s="5"/>
      <c r="FB168" s="5"/>
      <c r="FC168" s="5" t="e">
        <v>#DIV/0!</v>
      </c>
      <c r="FD168" s="5" t="e">
        <v>#DIV/0!</v>
      </c>
      <c r="FE168" s="5" t="e">
        <v>#DIV/0!</v>
      </c>
      <c r="FF168" s="5" t="e">
        <v>#DIV/0!</v>
      </c>
      <c r="FG168" s="5" t="e">
        <v>#DIV/0!</v>
      </c>
      <c r="FH168" s="5"/>
      <c r="FI168" s="5"/>
    </row>
    <row r="169" spans="5:165" ht="12.75">
      <c r="E169" s="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D169" s="8"/>
      <c r="AE169" s="8"/>
      <c r="AF169" s="8"/>
      <c r="AG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O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U169" s="5"/>
      <c r="EV169" s="5"/>
      <c r="EW169" s="5"/>
      <c r="EX169" s="5"/>
      <c r="EY169" s="5"/>
      <c r="EZ169" s="5"/>
      <c r="FA169" s="5"/>
      <c r="FB169" s="5"/>
      <c r="FC169" s="5" t="e">
        <v>#DIV/0!</v>
      </c>
      <c r="FD169" s="5" t="e">
        <v>#DIV/0!</v>
      </c>
      <c r="FE169" s="5" t="e">
        <v>#DIV/0!</v>
      </c>
      <c r="FF169" s="5" t="e">
        <v>#DIV/0!</v>
      </c>
      <c r="FG169" s="5" t="e">
        <v>#DIV/0!</v>
      </c>
      <c r="FH169" s="5"/>
      <c r="FI169" s="5"/>
    </row>
    <row r="170" spans="5:165" ht="12.75">
      <c r="E170" s="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D170" s="8"/>
      <c r="AE170" s="8"/>
      <c r="AF170" s="8"/>
      <c r="AG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O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U170" s="5"/>
      <c r="EV170" s="5"/>
      <c r="EW170" s="5"/>
      <c r="EX170" s="5"/>
      <c r="EY170" s="5"/>
      <c r="EZ170" s="5"/>
      <c r="FA170" s="5"/>
      <c r="FB170" s="5"/>
      <c r="FC170" s="5" t="e">
        <v>#DIV/0!</v>
      </c>
      <c r="FD170" s="5" t="e">
        <v>#DIV/0!</v>
      </c>
      <c r="FE170" s="5" t="e">
        <v>#DIV/0!</v>
      </c>
      <c r="FF170" s="5" t="e">
        <v>#DIV/0!</v>
      </c>
      <c r="FG170" s="5" t="e">
        <v>#DIV/0!</v>
      </c>
      <c r="FH170" s="5"/>
      <c r="FI170" s="5"/>
    </row>
    <row r="171" spans="5:165" ht="12.75">
      <c r="E171" s="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D171" s="8"/>
      <c r="AE171" s="8"/>
      <c r="AF171" s="8"/>
      <c r="AG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O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U171" s="5"/>
      <c r="EV171" s="5"/>
      <c r="EW171" s="5"/>
      <c r="EX171" s="5"/>
      <c r="EY171" s="5"/>
      <c r="EZ171" s="5"/>
      <c r="FA171" s="5"/>
      <c r="FB171" s="5"/>
      <c r="FC171" s="5" t="e">
        <v>#DIV/0!</v>
      </c>
      <c r="FD171" s="5" t="e">
        <v>#DIV/0!</v>
      </c>
      <c r="FE171" s="5" t="e">
        <v>#DIV/0!</v>
      </c>
      <c r="FF171" s="5" t="e">
        <v>#DIV/0!</v>
      </c>
      <c r="FG171" s="5" t="e">
        <v>#DIV/0!</v>
      </c>
      <c r="FH171" s="5"/>
      <c r="FI171" s="5"/>
    </row>
    <row r="172" spans="5:165" ht="12.75">
      <c r="E172" s="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D172" s="8"/>
      <c r="AE172" s="8"/>
      <c r="AF172" s="8"/>
      <c r="AG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O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FH172" s="5"/>
      <c r="FI172" s="5"/>
    </row>
    <row r="173" spans="5:165" ht="12.75">
      <c r="E173" s="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D173" s="8"/>
      <c r="AE173" s="8"/>
      <c r="AF173" s="8"/>
      <c r="AG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DO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FH173" s="5"/>
      <c r="FI173" s="5"/>
    </row>
    <row r="174" spans="6:133" ht="12.75">
      <c r="F174" s="5"/>
      <c r="AD174" s="8"/>
      <c r="AE174" s="8"/>
      <c r="AF174" s="8"/>
      <c r="AG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</row>
    <row r="175" spans="6:163" ht="38.25">
      <c r="F175" s="5"/>
      <c r="AD175" s="8"/>
      <c r="AE175" s="8"/>
      <c r="AF175" s="8"/>
      <c r="AG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DR175" s="9"/>
      <c r="DS175" s="8"/>
      <c r="DT175" s="13"/>
      <c r="DU175" s="13"/>
      <c r="DV175" s="14"/>
      <c r="DW175" s="14"/>
      <c r="DX175" s="14"/>
      <c r="DY175" s="14"/>
      <c r="DZ175" s="14"/>
      <c r="EA175" s="14"/>
      <c r="EB175" s="10"/>
      <c r="EC175" s="10"/>
      <c r="EG175" s="9"/>
      <c r="EH175" s="8"/>
      <c r="EI175" s="13"/>
      <c r="EJ175" s="13"/>
      <c r="EK175" s="14"/>
      <c r="EL175" s="14"/>
      <c r="EM175" s="14"/>
      <c r="EN175" s="14"/>
      <c r="EO175" s="14"/>
      <c r="EP175" s="14"/>
      <c r="EQ175" s="10"/>
      <c r="ER175" s="14"/>
      <c r="EV175" s="9"/>
      <c r="EW175" s="8"/>
      <c r="EX175" s="13"/>
      <c r="EY175" s="13"/>
      <c r="EZ175" s="14"/>
      <c r="FA175" s="14"/>
      <c r="FB175" s="14"/>
      <c r="FC175" s="14" t="s">
        <v>8</v>
      </c>
      <c r="FD175" s="14" t="s">
        <v>0</v>
      </c>
      <c r="FE175" s="14" t="s">
        <v>9</v>
      </c>
      <c r="FF175" s="10" t="s">
        <v>10</v>
      </c>
      <c r="FG175" s="14" t="s">
        <v>7</v>
      </c>
    </row>
    <row r="176" spans="6:163" ht="12.75">
      <c r="F176" s="5"/>
      <c r="AD176" s="8"/>
      <c r="AE176" s="8"/>
      <c r="AF176" s="8"/>
      <c r="AG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DO176" s="8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D176" s="8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S176" s="8"/>
      <c r="EU176" s="5"/>
      <c r="EV176" s="5"/>
      <c r="EW176" s="5"/>
      <c r="EX176" s="5"/>
      <c r="EY176" s="5"/>
      <c r="EZ176" s="5"/>
      <c r="FA176" s="5"/>
      <c r="FB176" s="5"/>
      <c r="FC176" s="5" t="e">
        <v>#DIV/0!</v>
      </c>
      <c r="FD176" s="5" t="e">
        <v>#DIV/0!</v>
      </c>
      <c r="FE176" s="5" t="e">
        <v>#DIV/0!</v>
      </c>
      <c r="FF176" s="5" t="e">
        <v>#DIV/0!</v>
      </c>
      <c r="FG176" s="5" t="e">
        <v>#DIV/0!</v>
      </c>
    </row>
    <row r="177" spans="6:163" ht="12.75">
      <c r="F177" s="5"/>
      <c r="AD177" s="8"/>
      <c r="AE177" s="8"/>
      <c r="AF177" s="8"/>
      <c r="AG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DO177" s="8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D177" s="8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S177" s="8"/>
      <c r="EU177" s="5"/>
      <c r="EV177" s="5"/>
      <c r="EW177" s="5"/>
      <c r="EX177" s="5"/>
      <c r="EY177" s="5"/>
      <c r="EZ177" s="5"/>
      <c r="FA177" s="5"/>
      <c r="FB177" s="5"/>
      <c r="FC177" s="5" t="e">
        <v>#DIV/0!</v>
      </c>
      <c r="FD177" s="5" t="e">
        <v>#DIV/0!</v>
      </c>
      <c r="FE177" s="5" t="e">
        <v>#DIV/0!</v>
      </c>
      <c r="FF177" s="5" t="e">
        <v>#DIV/0!</v>
      </c>
      <c r="FG177" s="5" t="e">
        <v>#DIV/0!</v>
      </c>
    </row>
    <row r="178" spans="6:163" ht="12.75">
      <c r="F178" s="5"/>
      <c r="AD178" s="8"/>
      <c r="AE178" s="8"/>
      <c r="AF178" s="8"/>
      <c r="AG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DO178" s="8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D178" s="8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S178" s="8"/>
      <c r="EU178" s="5"/>
      <c r="EV178" s="5"/>
      <c r="EW178" s="5"/>
      <c r="EX178" s="5"/>
      <c r="EY178" s="5"/>
      <c r="EZ178" s="5"/>
      <c r="FA178" s="5"/>
      <c r="FB178" s="5"/>
      <c r="FC178" s="5" t="e">
        <v>#DIV/0!</v>
      </c>
      <c r="FD178" s="5" t="e">
        <v>#DIV/0!</v>
      </c>
      <c r="FE178" s="5" t="e">
        <v>#DIV/0!</v>
      </c>
      <c r="FF178" s="5" t="e">
        <v>#DIV/0!</v>
      </c>
      <c r="FG178" s="5" t="e">
        <v>#DIV/0!</v>
      </c>
    </row>
    <row r="179" spans="6:163" ht="12.75">
      <c r="F179" s="5"/>
      <c r="AD179" s="8"/>
      <c r="AE179" s="8"/>
      <c r="AF179" s="8"/>
      <c r="AG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DO179" s="8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D179" s="8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S179" s="8"/>
      <c r="EU179" s="5"/>
      <c r="EV179" s="5"/>
      <c r="EW179" s="5"/>
      <c r="EX179" s="5"/>
      <c r="EY179" s="5"/>
      <c r="EZ179" s="5"/>
      <c r="FA179" s="5"/>
      <c r="FB179" s="5"/>
      <c r="FC179" s="5" t="e">
        <v>#DIV/0!</v>
      </c>
      <c r="FD179" s="5" t="e">
        <v>#DIV/0!</v>
      </c>
      <c r="FE179" s="5" t="e">
        <v>#DIV/0!</v>
      </c>
      <c r="FF179" s="5" t="e">
        <v>#DIV/0!</v>
      </c>
      <c r="FG179" s="5" t="e">
        <v>#DIV/0!</v>
      </c>
    </row>
    <row r="180" spans="6:163" ht="12.75">
      <c r="F180" s="5"/>
      <c r="AD180" s="8"/>
      <c r="AE180" s="8"/>
      <c r="AF180" s="8"/>
      <c r="AG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DO180" s="8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D180" s="8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S180" s="8"/>
      <c r="EU180" s="5"/>
      <c r="EV180" s="5"/>
      <c r="EW180" s="5"/>
      <c r="EX180" s="5"/>
      <c r="EY180" s="5"/>
      <c r="EZ180" s="5"/>
      <c r="FA180" s="5"/>
      <c r="FB180" s="5"/>
      <c r="FC180" s="5" t="e">
        <v>#DIV/0!</v>
      </c>
      <c r="FD180" s="5" t="e">
        <v>#DIV/0!</v>
      </c>
      <c r="FE180" s="5" t="e">
        <v>#DIV/0!</v>
      </c>
      <c r="FF180" s="5" t="e">
        <v>#DIV/0!</v>
      </c>
      <c r="FG180" s="5" t="e">
        <v>#DIV/0!</v>
      </c>
    </row>
    <row r="181" spans="6:163" ht="12.75">
      <c r="F181" s="5"/>
      <c r="AD181" s="8"/>
      <c r="AE181" s="8"/>
      <c r="AF181" s="8"/>
      <c r="AG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DO181" s="8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D181" s="8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S181" s="8"/>
      <c r="EU181" s="5"/>
      <c r="EV181" s="5"/>
      <c r="EW181" s="5"/>
      <c r="EX181" s="5"/>
      <c r="EY181" s="5"/>
      <c r="EZ181" s="5"/>
      <c r="FA181" s="5"/>
      <c r="FB181" s="5"/>
      <c r="FC181" s="5" t="e">
        <v>#DIV/0!</v>
      </c>
      <c r="FD181" s="5" t="e">
        <v>#DIV/0!</v>
      </c>
      <c r="FE181" s="5" t="e">
        <v>#DIV/0!</v>
      </c>
      <c r="FF181" s="5" t="e">
        <v>#DIV/0!</v>
      </c>
      <c r="FG181" s="5" t="e">
        <v>#DIV/0!</v>
      </c>
    </row>
    <row r="182" spans="6:151" ht="12.75">
      <c r="F182" s="5"/>
      <c r="AD182" s="8"/>
      <c r="AE182" s="8"/>
      <c r="AF182" s="8"/>
      <c r="AG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EU182" s="5"/>
    </row>
    <row r="183" spans="6:50" ht="12.75">
      <c r="F183" s="5"/>
      <c r="AD183" s="8"/>
      <c r="AE183" s="8"/>
      <c r="AF183" s="8"/>
      <c r="AG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X183" s="8"/>
    </row>
    <row r="184" spans="30:50" ht="12.75">
      <c r="AD184" s="8"/>
      <c r="AE184" s="8"/>
      <c r="AF184" s="8"/>
      <c r="AG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0:50" ht="12.75">
      <c r="AD185" s="8"/>
      <c r="AE185" s="8"/>
      <c r="AF185" s="8"/>
      <c r="AG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0:148" ht="12.75">
      <c r="AD186" s="8"/>
      <c r="AE186" s="8"/>
      <c r="AF186" s="8"/>
      <c r="AG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</row>
    <row r="187" spans="30:148" ht="12.75">
      <c r="AD187" s="8"/>
      <c r="AE187" s="8"/>
      <c r="AF187" s="8"/>
      <c r="AG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</row>
    <row r="188" spans="30:148" ht="12.75">
      <c r="AD188" s="8"/>
      <c r="AE188" s="8"/>
      <c r="AF188" s="8"/>
      <c r="AG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</row>
    <row r="189" spans="30:148" ht="12.75">
      <c r="AD189" s="8"/>
      <c r="AE189" s="8"/>
      <c r="AF189" s="8"/>
      <c r="AG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</row>
    <row r="190" spans="30:148" ht="12.75">
      <c r="AD190" s="8"/>
      <c r="AE190" s="8"/>
      <c r="AF190" s="8"/>
      <c r="AG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</row>
    <row r="191" spans="30:148" ht="12.75">
      <c r="AD191" s="8"/>
      <c r="AE191" s="8"/>
      <c r="AF191" s="8"/>
      <c r="AG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</row>
    <row r="192" spans="30:50" ht="12.75">
      <c r="AD192" s="8"/>
      <c r="AE192" s="8"/>
      <c r="AF192" s="8"/>
      <c r="AG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0:50" ht="12.75">
      <c r="AD193" s="8"/>
      <c r="AE193" s="8"/>
      <c r="AF193" s="8"/>
      <c r="AG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0:148" ht="12.75">
      <c r="AD194" s="8"/>
      <c r="AE194" s="8"/>
      <c r="AF194" s="8"/>
      <c r="AG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8"/>
      <c r="EF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</row>
    <row r="195" spans="30:148" ht="12.75">
      <c r="AD195" s="8"/>
      <c r="AE195" s="8"/>
      <c r="AF195" s="8"/>
      <c r="AG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8"/>
      <c r="EF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</row>
    <row r="196" spans="30:148" ht="12.75"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8"/>
      <c r="EF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</row>
    <row r="197" spans="30:148" ht="12.75"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8"/>
      <c r="EF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</row>
    <row r="198" spans="30:148" ht="12.75"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8"/>
      <c r="EF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</row>
    <row r="199" spans="30:148" ht="12.75"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8"/>
      <c r="EF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</row>
    <row r="200" spans="30:50" ht="12.75"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0:50" ht="12.75"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0:50" ht="12.75"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0:50" ht="12.75"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0:133" ht="12.75"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</row>
    <row r="205" spans="30:133" ht="12.75"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</row>
    <row r="206" spans="30:133" ht="12.75"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</row>
    <row r="207" spans="30:133" ht="12.75"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</row>
    <row r="208" spans="30:133" ht="12.75"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</row>
    <row r="209" spans="30:133" ht="12.75"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</row>
    <row r="210" spans="30:50" ht="12.75"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0:50" ht="12.75"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0:50" ht="12.75"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0:50" ht="12.75"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0:50" ht="12.75"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0:50" ht="12.75"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0:50" ht="12.75"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0:50" ht="12.75"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0:50" ht="12.75"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0:50" ht="12.75"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0:50" ht="12.75"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0:50" ht="12.75"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0:50" ht="12.75"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0:50" ht="12.75"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0:50" ht="12.75"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0:50" ht="12.75"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0:50" ht="12.75"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0:50" ht="12.75"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0:50" ht="12.75"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0:50" ht="12.75"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0:50" ht="12.75"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0:50" ht="12.75"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0:50" ht="12.75"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0:50" ht="12.75"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0:50" ht="12.75"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0:50" ht="12.75"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0:50" ht="12.75"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0:50" ht="12.75"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0:50" ht="12.75"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0:50" ht="12.75"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0:52" ht="12.75"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30:52" ht="12.75"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30:52" ht="12.75"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30:52" ht="12.75"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30:52" ht="12.75"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30:52" ht="12.75"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30:52" ht="12.75"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30:52" ht="12.75"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30:52" ht="12.75"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30:52" ht="12.75"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30:52" ht="12.75"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30:52" ht="12.75"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30:52" ht="12.75"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30:52" ht="12.75"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30:52" ht="12.75"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30:52" ht="12.75"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30:52" ht="12.75"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30:52" ht="12.75"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30:52" ht="12.75"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30:52" ht="12.75"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30:52" ht="12.75"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30:52" ht="12.75"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30:52" ht="12.75"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30:52" ht="12.75"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30:52" ht="12.75"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30:52" ht="12.75"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  <row r="266" spans="30:52" ht="12.75"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</row>
    <row r="267" spans="30:52" ht="12.75"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</row>
    <row r="268" spans="30:52" ht="12.75"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</row>
    <row r="269" spans="30:52" ht="12.75"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</row>
    <row r="270" spans="30:52" ht="12.75"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30:52" ht="12.75"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</row>
    <row r="272" spans="30:52" ht="12.75"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</row>
    <row r="273" spans="30:52" ht="12.75"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</row>
    <row r="274" spans="30:52" ht="12.75"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</row>
    <row r="275" spans="30:52" ht="12.75"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</row>
    <row r="276" spans="30:52" ht="12.75"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</row>
    <row r="277" spans="30:52" ht="12.75"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</row>
    <row r="278" spans="30:52" ht="12.75"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</row>
    <row r="279" spans="30:52" ht="12.75"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</row>
    <row r="280" spans="30:52" ht="12.75"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</row>
    <row r="281" spans="30:52" ht="12.75"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</row>
    <row r="282" spans="30:52" ht="12.75"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</row>
    <row r="283" spans="30:52" ht="12.75"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</row>
    <row r="284" spans="30:52" ht="12.75"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30:52" ht="12.75"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</row>
    <row r="286" spans="30:52" ht="12.75"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</row>
    <row r="287" spans="30:52" ht="12.75"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</row>
    <row r="288" spans="30:52" ht="12.75"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</row>
    <row r="289" spans="30:52" ht="12.75"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</row>
    <row r="290" spans="30:52" ht="12.75"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</row>
    <row r="291" spans="30:52" ht="12.75"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</row>
    <row r="292" spans="30:52" ht="12.75"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</row>
    <row r="293" spans="30:52" ht="12.75"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</row>
    <row r="294" spans="30:52" ht="12.75"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</row>
    <row r="295" spans="30:52" ht="12.75"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</row>
    <row r="296" spans="30:52" ht="12.75"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</row>
    <row r="297" spans="30:52" ht="12.75"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30:52" ht="12.75"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30:52" ht="12.75"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30:52" ht="12.75"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30:52" ht="12.75"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30:52" ht="12.75"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</row>
    <row r="303" spans="30:52" ht="12.75"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</row>
    <row r="304" spans="30:52" ht="12.75"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</row>
    <row r="305" spans="30:52" ht="12.75"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</row>
    <row r="306" spans="30:52" ht="12.75"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</row>
    <row r="307" spans="30:52" ht="12.75"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</row>
    <row r="308" spans="30:52" ht="12.75"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</row>
    <row r="309" spans="30:52" ht="12.75"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</row>
    <row r="310" spans="30:52" ht="12.75"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</row>
    <row r="311" spans="30:52" ht="12.75"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</row>
  </sheetData>
  <mergeCells count="1">
    <mergeCell ref="BC80:BD8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Hollingham</dc:creator>
  <cp:keywords/>
  <dc:description/>
  <cp:lastModifiedBy>Martin</cp:lastModifiedBy>
  <cp:lastPrinted>2006-02-24T16:48:03Z</cp:lastPrinted>
  <dcterms:created xsi:type="dcterms:W3CDTF">2006-02-13T21:53:58Z</dcterms:created>
  <dcterms:modified xsi:type="dcterms:W3CDTF">2009-06-30T23:57:07Z</dcterms:modified>
  <cp:category/>
  <cp:version/>
  <cp:contentType/>
  <cp:contentStatus/>
</cp:coreProperties>
</file>